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heckCompatibility="1" defaultThemeVersion="124226"/>
  <mc:AlternateContent xmlns:mc="http://schemas.openxmlformats.org/markup-compatibility/2006">
    <mc:Choice Requires="x15">
      <x15ac:absPath xmlns:x15ac="http://schemas.microsoft.com/office/spreadsheetml/2010/11/ac" url="https://parramattabaptist-my.sharepoint.com/personal/ben_parramattabaptist_com/Documents/Church/Youth/Safety/Risk assessments/2021/"/>
    </mc:Choice>
  </mc:AlternateContent>
  <xr:revisionPtr revIDLastSave="26" documentId="8_{5F5D442A-191D-6544-A29B-CA0DDA2BF7C0}" xr6:coauthVersionLast="47" xr6:coauthVersionMax="47" xr10:uidLastSave="{6BE4A000-D365-47F8-BBC9-FBD99C78EA1D}"/>
  <bookViews>
    <workbookView xWindow="-120" yWindow="-120" windowWidth="29040" windowHeight="15840" xr2:uid="{00000000-000D-0000-FFFF-FFFF00000000}"/>
  </bookViews>
  <sheets>
    <sheet name="Activity Risk Assess App Form" sheetId="1" r:id="rId1"/>
    <sheet name="Emerge Risk Assessment Form" sheetId="9" r:id="rId2"/>
    <sheet name="Matrix Form" sheetId="4" r:id="rId3"/>
    <sheet name="BBQ usage" sheetId="7" r:id="rId4"/>
    <sheet name="Use of BBQ (old)" sheetId="2" state="hidden" r:id="rId5"/>
    <sheet name="Drinks Hot Food &amp; Beverages" sheetId="8" r:id="rId6"/>
    <sheet name="Drinks Hot Food &amp; Bev (old)" sheetId="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9" l="1"/>
  <c r="H30" i="9"/>
  <c r="L29" i="9"/>
  <c r="H29" i="9"/>
  <c r="L28" i="9"/>
  <c r="H28" i="9"/>
  <c r="L27" i="9"/>
  <c r="H27" i="9"/>
  <c r="L26" i="9"/>
  <c r="H26" i="9"/>
  <c r="L25" i="9"/>
  <c r="H25" i="9"/>
  <c r="L24" i="9"/>
  <c r="H24" i="9"/>
  <c r="L23" i="9"/>
  <c r="H23" i="9"/>
  <c r="L22" i="9"/>
  <c r="H22" i="9"/>
  <c r="L21" i="9"/>
  <c r="H21" i="9"/>
  <c r="L20" i="9"/>
  <c r="H20" i="9"/>
  <c r="L19" i="9"/>
  <c r="H19" i="9"/>
  <c r="L18" i="9"/>
  <c r="H18" i="9"/>
  <c r="L17" i="9"/>
  <c r="H17" i="9"/>
  <c r="L16" i="9"/>
  <c r="H16" i="9"/>
  <c r="L15" i="9"/>
  <c r="H15" i="9"/>
  <c r="L14" i="9"/>
  <c r="H14" i="9"/>
  <c r="L13" i="9"/>
  <c r="H13" i="9"/>
  <c r="L12" i="9"/>
  <c r="H12" i="9"/>
  <c r="L11" i="9"/>
  <c r="H11" i="9"/>
  <c r="L10" i="9"/>
  <c r="H10" i="9"/>
  <c r="L9" i="9"/>
  <c r="H9" i="9"/>
  <c r="L8" i="9"/>
  <c r="H8" i="9"/>
  <c r="L7" i="9"/>
  <c r="H7" i="9"/>
  <c r="L9" i="8" l="1"/>
  <c r="H9" i="8"/>
  <c r="H10" i="8"/>
  <c r="L10" i="8"/>
  <c r="H11" i="8"/>
  <c r="L11" i="8"/>
  <c r="H12" i="8"/>
  <c r="L12" i="8"/>
  <c r="H13" i="8"/>
  <c r="L13" i="8"/>
  <c r="H14" i="8"/>
  <c r="L14" i="8"/>
  <c r="H15" i="8"/>
  <c r="L15" i="8"/>
  <c r="H16" i="8"/>
  <c r="L16" i="8"/>
  <c r="H17" i="8"/>
  <c r="L17" i="8"/>
  <c r="H18" i="8"/>
  <c r="L18" i="8"/>
  <c r="H19" i="8"/>
  <c r="L19" i="8"/>
  <c r="L31" i="8"/>
  <c r="H31" i="8"/>
  <c r="L30" i="8"/>
  <c r="H30" i="8"/>
  <c r="L29" i="8"/>
  <c r="H29" i="8"/>
  <c r="L28" i="8"/>
  <c r="H28" i="8"/>
  <c r="L27" i="8"/>
  <c r="H27" i="8"/>
  <c r="L26" i="8"/>
  <c r="H26" i="8"/>
  <c r="L25" i="8"/>
  <c r="H25" i="8"/>
  <c r="L24" i="8"/>
  <c r="H24" i="8"/>
  <c r="L23" i="8"/>
  <c r="H23" i="8"/>
  <c r="L22" i="8"/>
  <c r="H22" i="8"/>
  <c r="L21" i="8"/>
  <c r="H21" i="8"/>
  <c r="L20" i="8"/>
  <c r="H20" i="8"/>
  <c r="L8" i="8"/>
  <c r="H8" i="8"/>
  <c r="L7" i="8"/>
  <c r="H7" i="8"/>
  <c r="L13" i="7" l="1"/>
  <c r="L12" i="7"/>
  <c r="L11" i="7"/>
  <c r="L10" i="7"/>
  <c r="L9" i="7"/>
  <c r="L8" i="7"/>
  <c r="H13" i="7"/>
  <c r="H12" i="7"/>
  <c r="H11" i="7"/>
  <c r="H10" i="7"/>
  <c r="H9" i="7"/>
  <c r="H8" i="7"/>
  <c r="L31" i="7"/>
  <c r="H31" i="7"/>
  <c r="L30" i="7"/>
  <c r="H30" i="7"/>
  <c r="L29" i="7"/>
  <c r="H29" i="7"/>
  <c r="L28" i="7"/>
  <c r="H28" i="7"/>
  <c r="L27" i="7"/>
  <c r="H27" i="7"/>
  <c r="L26" i="7"/>
  <c r="H26" i="7"/>
  <c r="L25" i="7"/>
  <c r="H25" i="7"/>
  <c r="L24" i="7"/>
  <c r="H24" i="7"/>
  <c r="L23" i="7"/>
  <c r="H23" i="7"/>
  <c r="L22" i="7"/>
  <c r="H22" i="7"/>
  <c r="L21" i="7"/>
  <c r="H21" i="7"/>
  <c r="L20" i="7"/>
  <c r="H20" i="7"/>
  <c r="L19" i="7"/>
  <c r="H19" i="7"/>
  <c r="L18" i="7"/>
  <c r="H18" i="7"/>
  <c r="L17" i="7"/>
  <c r="H17" i="7"/>
  <c r="L16" i="7"/>
  <c r="H16" i="7"/>
  <c r="L15" i="7"/>
  <c r="H15" i="7"/>
  <c r="L14" i="7"/>
  <c r="H14" i="7"/>
  <c r="L7" i="7"/>
  <c r="H7" i="7"/>
</calcChain>
</file>

<file path=xl/sharedStrings.xml><?xml version="1.0" encoding="utf-8"?>
<sst xmlns="http://schemas.openxmlformats.org/spreadsheetml/2006/main" count="686" uniqueCount="274">
  <si>
    <t>Activity Risk Assessment Approval Form</t>
  </si>
  <si>
    <t>Name of Event and Location of Venue:</t>
  </si>
  <si>
    <t>Number in Group</t>
  </si>
  <si>
    <t>Prepared in Consultation With:</t>
  </si>
  <si>
    <t>Communicated to Accompanying PBC leaders and Volunteers:</t>
  </si>
  <si>
    <t>Name:</t>
  </si>
  <si>
    <t>Signature:</t>
  </si>
  <si>
    <t xml:space="preserve">Date: </t>
  </si>
  <si>
    <t>Date:</t>
  </si>
  <si>
    <t>RISK ASSESSMENT - Use of BBQ</t>
  </si>
  <si>
    <t>Elimination or Control Measures</t>
  </si>
  <si>
    <t>Who</t>
  </si>
  <si>
    <t>When</t>
  </si>
  <si>
    <t>Task/Activity</t>
  </si>
  <si>
    <t>Hazard Identification
Type/Cause</t>
  </si>
  <si>
    <t xml:space="preserve">Risk Assessment
</t>
  </si>
  <si>
    <t>BARBEQUE</t>
  </si>
  <si>
    <t>Stability of BBQ Unit</t>
  </si>
  <si>
    <t>Unlikely
5</t>
  </si>
  <si>
    <t>Operator</t>
  </si>
  <si>
    <t>Prior to Event</t>
  </si>
  <si>
    <t>Burns</t>
  </si>
  <si>
    <t>Unlikely
4</t>
  </si>
  <si>
    <t>No water to be placed on Hotplate, risk of splash from hot fat</t>
  </si>
  <si>
    <t>Prior to &amp; during event</t>
  </si>
  <si>
    <t>Fire/Burns</t>
  </si>
  <si>
    <t>First Aid</t>
  </si>
  <si>
    <t>First Aid Kits to be collected or have easy access to First Aid Kit</t>
  </si>
  <si>
    <t>Explosion</t>
  </si>
  <si>
    <t>Check date on Gas Cylinder is Current
Check Gas connection and flexible hose are in good condition.
Correct training procedures should be followed when turning the gas on/off</t>
  </si>
  <si>
    <t>Sun Burn</t>
  </si>
  <si>
    <t>Correct procedures for sun protection should be adhered to</t>
  </si>
  <si>
    <t>Footwear</t>
  </si>
  <si>
    <t>Covered footwear should be worn</t>
  </si>
  <si>
    <t>Slips, Trips &amp; Falls</t>
  </si>
  <si>
    <t>Clear Instructions</t>
  </si>
  <si>
    <t xml:space="preserve">I have read and agree to comply with </t>
  </si>
  <si>
    <t>Catering - 
Equipment Handling</t>
  </si>
  <si>
    <t>Must be set on level cleared ground</t>
  </si>
  <si>
    <t>Catering Food</t>
  </si>
  <si>
    <t>Health Risk</t>
  </si>
  <si>
    <t>Products Fresh Food:
Correct Storage Hygiene: clear instructions: Personal Protective Equipment e.g. Gloves &amp; Aprons
Meat must be kept refrigerated prior to use and cooked thoroughly</t>
  </si>
  <si>
    <t>Prior to, during &amp; after the Event</t>
  </si>
  <si>
    <t>Handling Equipment</t>
  </si>
  <si>
    <t>Cuts/Lacerations</t>
  </si>
  <si>
    <t>Clear Instruction and Supervision for correct use of knives</t>
  </si>
  <si>
    <t>Supervisor</t>
  </si>
  <si>
    <t>Prior to &amp; During Event</t>
  </si>
  <si>
    <t>Serving Food</t>
  </si>
  <si>
    <t>Poor Serving Area</t>
  </si>
  <si>
    <t>Provide Ample Serving Area tables etc</t>
  </si>
  <si>
    <t>Set up</t>
  </si>
  <si>
    <t>Manual handling, slips, trips or falls</t>
  </si>
  <si>
    <t>Ensure sufficint people assist when moving/setting up heavy tables and equipment.
Any obstacles removed</t>
  </si>
  <si>
    <t>Supervisors and volunteers</t>
  </si>
  <si>
    <t>Soft Drinks/Hot Food and Beverages</t>
  </si>
  <si>
    <t>RISK ASSESSMENT - Food/Drinks/Hot Food &amp; Beverages</t>
  </si>
  <si>
    <t>Supervisors</t>
  </si>
  <si>
    <t>Food Allergies
Slips, trips or falls</t>
  </si>
  <si>
    <t xml:space="preserve">Ingredients clearly displayed
Qualified first aid staff on site
Area in front of serving tables to be clear of debris
Allow adequate space for customer access
Constant supervision
</t>
  </si>
  <si>
    <t>Food preparation</t>
  </si>
  <si>
    <t>Slips, trips or falls</t>
  </si>
  <si>
    <t>Kitchen floor to be kept clear of trip hazards
Spills to be immediately mopped up</t>
  </si>
  <si>
    <t>During Event</t>
  </si>
  <si>
    <t>Serving Food/Drinks</t>
  </si>
  <si>
    <t>Hygiene
Burns</t>
  </si>
  <si>
    <t>People handling food to wash hands prior to and after handling food
Gloves and other personal protective clothing to be worn
Hair tied back
Utensils used to serve food
Tables cleaned before and after event
Hot beverages to be served in polystyrene cups</t>
  </si>
  <si>
    <t>Money Collection</t>
  </si>
  <si>
    <t>Security</t>
  </si>
  <si>
    <t>Pack up and cleaning</t>
  </si>
  <si>
    <t>Supervisor and volunteers</t>
  </si>
  <si>
    <t>Ensure sufficient helpers available when removing heavy tables and equipment
All rubbish to be collected and disposed of in appropriate bins</t>
  </si>
  <si>
    <t>Catering Beverages</t>
  </si>
  <si>
    <t>Spills: Burns</t>
  </si>
  <si>
    <t>Clear Instructions: Adequate setup to serve Hot Beverages</t>
  </si>
  <si>
    <t>Provide ample Serving area tables etc</t>
  </si>
  <si>
    <t>Lack of Adequate First Aid</t>
  </si>
  <si>
    <t>Fist Aid will be well sign posted and leaders will be aware of location of First Aid</t>
  </si>
  <si>
    <t>Movement around Church property</t>
  </si>
  <si>
    <t>Thoroughfares kept clear of obstacles</t>
  </si>
  <si>
    <t>Tour Guides</t>
  </si>
  <si>
    <t>Parking</t>
  </si>
  <si>
    <t>Vehicle movement</t>
  </si>
  <si>
    <t>Resticted parking only pripor to the event
Disabled parking provided</t>
  </si>
  <si>
    <t>Parking attendants</t>
  </si>
  <si>
    <t>People Movement</t>
  </si>
  <si>
    <t>Areas to e clearly defined for people usage</t>
  </si>
  <si>
    <t>Leaders</t>
  </si>
  <si>
    <t>Monitor and review - monitor the effectiveness if controls and changes are necessary.  Review the risk assessment if an incident or significant change occurs.</t>
  </si>
  <si>
    <r>
      <t xml:space="preserve">Risk Assessment
</t>
    </r>
    <r>
      <rPr>
        <sz val="10"/>
        <rFont val="Arial"/>
        <family val="2"/>
      </rPr>
      <t>using Matrix form</t>
    </r>
  </si>
  <si>
    <t>Likely</t>
  </si>
  <si>
    <t>Unlikely</t>
  </si>
  <si>
    <t>Ministry Leader Sign off (Name):</t>
  </si>
  <si>
    <t>Pastoral team Leader Sign off (Name):</t>
  </si>
  <si>
    <t>Signature</t>
  </si>
  <si>
    <t>3.</t>
  </si>
  <si>
    <t>PBC Generic Risk Assessment and Venue &amp; Safety Information Reviewed and Attached:</t>
  </si>
  <si>
    <t>Storage of Gas Bottles</t>
  </si>
  <si>
    <t>Gass bottles stored in basement bunker storeroom.</t>
  </si>
  <si>
    <t>Prior to &amp; after event</t>
  </si>
  <si>
    <t>Collect Fire Blanket and gas lighter from kitchen drawer.
No Matches to be Used</t>
  </si>
  <si>
    <r>
      <t>Signature</t>
    </r>
    <r>
      <rPr>
        <sz val="10"/>
        <rFont val="Arial"/>
        <family val="2"/>
      </rPr>
      <t>:</t>
    </r>
  </si>
  <si>
    <t>v.20190812</t>
  </si>
  <si>
    <t>Risk ID</t>
  </si>
  <si>
    <t>Risk Identification</t>
  </si>
  <si>
    <t>What could happen?</t>
  </si>
  <si>
    <t>Likely Consequences</t>
  </si>
  <si>
    <t>Existing control measure</t>
  </si>
  <si>
    <t>Likelihood Rating</t>
  </si>
  <si>
    <t>Consequence rating</t>
  </si>
  <si>
    <t>Initial Risk</t>
  </si>
  <si>
    <t>Proposed Control Measures</t>
  </si>
  <si>
    <t>Revised likelihood</t>
  </si>
  <si>
    <t>Revised consquence</t>
  </si>
  <si>
    <t>Residual Risk rating</t>
  </si>
  <si>
    <t>Responsible person</t>
  </si>
  <si>
    <t>Due date</t>
  </si>
  <si>
    <t>Notes</t>
  </si>
  <si>
    <t>Likelihood</t>
  </si>
  <si>
    <t>L5</t>
  </si>
  <si>
    <t>Almost Certain</t>
  </si>
  <si>
    <t>Expected to occur in most circumstances</t>
  </si>
  <si>
    <t>L4</t>
  </si>
  <si>
    <t>Expected to occur occasionally (more than 50% of time)</t>
  </si>
  <si>
    <t>L3</t>
  </si>
  <si>
    <t>Possible</t>
  </si>
  <si>
    <t>Expected sometimes (less than 50% of time)</t>
  </si>
  <si>
    <t>L2</t>
  </si>
  <si>
    <t>Occurs only in unusual circumstances</t>
  </si>
  <si>
    <t>L1</t>
  </si>
  <si>
    <t>Rare</t>
  </si>
  <si>
    <t>Possible but not expected to occur</t>
  </si>
  <si>
    <t>Consequence</t>
  </si>
  <si>
    <t>C5</t>
  </si>
  <si>
    <t>Extreme</t>
  </si>
  <si>
    <t>Death and/or sustained national media coverage</t>
  </si>
  <si>
    <t>C4</t>
  </si>
  <si>
    <t>Major</t>
  </si>
  <si>
    <t>Extreme/permant injuries; major negative state media</t>
  </si>
  <si>
    <t>C3</t>
  </si>
  <si>
    <t>Moderate</t>
  </si>
  <si>
    <t>Medical treatment required; one off state media or sustained local media</t>
  </si>
  <si>
    <t>C2</t>
  </si>
  <si>
    <t>Minor</t>
  </si>
  <si>
    <t>First aid required; one off digital media,TV or newspaper coverage</t>
  </si>
  <si>
    <t>C1</t>
  </si>
  <si>
    <t>Insignificant</t>
  </si>
  <si>
    <t>No treatment required; one off local media coverage</t>
  </si>
  <si>
    <t>Risk Matrix</t>
  </si>
  <si>
    <t>Low</t>
  </si>
  <si>
    <t>Medium</t>
  </si>
  <si>
    <t>High</t>
  </si>
  <si>
    <t>Escalation and Communication Actions</t>
  </si>
  <si>
    <t>Overall Risk</t>
  </si>
  <si>
    <t>Escalation &amp; Communication Actions</t>
  </si>
  <si>
    <t>Escalate to Church Council/Board/Diaconate; active plans in place; weekly monitoring</t>
  </si>
  <si>
    <t>Escalate to Senior Pastor; active plans in place; monthly monitoring</t>
  </si>
  <si>
    <t>Responsible person monitoring; lower priority plans in place</t>
  </si>
  <si>
    <t>Values</t>
  </si>
  <si>
    <t>Existing risk</t>
  </si>
  <si>
    <t>Residual risk after control(s)</t>
  </si>
  <si>
    <t>Category</t>
  </si>
  <si>
    <t>Stability of BBQ Unit - could tip over</t>
  </si>
  <si>
    <t>inury to operator or others</t>
  </si>
  <si>
    <t>rigid frame</t>
  </si>
  <si>
    <t>Burn from spattering oil or touching hotplate</t>
  </si>
  <si>
    <t>Burns to operator or others</t>
  </si>
  <si>
    <t>use of tongs required</t>
  </si>
  <si>
    <t>Fire/Burns from something flammable catching alight</t>
  </si>
  <si>
    <t>Damage, multiple injuries</t>
  </si>
  <si>
    <t>Keep area clear of flammable materials</t>
  </si>
  <si>
    <t>No water to be placed on Hotplate, risk of splash from hot fat
Wear apron</t>
  </si>
  <si>
    <t>Delay to treat injuries</t>
  </si>
  <si>
    <t>First aid kit in kitchen and basement</t>
  </si>
  <si>
    <t>First Aid kit not immediately  available</t>
  </si>
  <si>
    <t>Additional First Aid Kit to be collected or perator to have sighted existing kits</t>
  </si>
  <si>
    <t>Check date on Gas Cylinder is Current
Check Gas connection and flexible hose are in good condition.</t>
  </si>
  <si>
    <t>Correct training procedures should be followed when turning the gas on/off</t>
  </si>
  <si>
    <t>Serious injury or death</t>
  </si>
  <si>
    <t>sunburn</t>
  </si>
  <si>
    <t>foot injury</t>
  </si>
  <si>
    <t>To be stored outdoors</t>
  </si>
  <si>
    <t>Leaking bottles in confined spaces can cause explosion</t>
  </si>
  <si>
    <t>Minor injuries</t>
  </si>
  <si>
    <t>Foodpoisoning</t>
  </si>
  <si>
    <t>Large scale illness</t>
  </si>
  <si>
    <t>Knife wounds</t>
  </si>
  <si>
    <t>Collisions, injuries due to poor Serving Area</t>
  </si>
  <si>
    <t>minor injuries, food spills, trips, cuts</t>
  </si>
  <si>
    <t>nil</t>
  </si>
  <si>
    <t>no further controls</t>
  </si>
  <si>
    <t>Ensure follow approved processes.</t>
  </si>
  <si>
    <t>Explosion, gas fire</t>
  </si>
  <si>
    <t>Food Allergies</t>
  </si>
  <si>
    <t xml:space="preserve">Qualified first aid staff on site
Area in front of serving tables to be clear of debris
Allow adequate space for customer access
Constant supervision
</t>
  </si>
  <si>
    <t>Allergic reaction</t>
  </si>
  <si>
    <t>Ingredients clearly displayed
Qualified first aid staff on site
Constant supervision</t>
  </si>
  <si>
    <t>procedures</t>
  </si>
  <si>
    <t>Theft</t>
  </si>
  <si>
    <t>Stress</t>
  </si>
  <si>
    <t>Two people present at money box at all times</t>
  </si>
  <si>
    <t>No further controls</t>
  </si>
  <si>
    <t>Once collection is complete supervisor to remove money to a locked location.</t>
  </si>
  <si>
    <t>minor injuries, waste spills, trips, cuts</t>
  </si>
  <si>
    <t>food poisoning, burns from hot food/drinks</t>
  </si>
  <si>
    <t>burns</t>
  </si>
  <si>
    <t>Poor Serving Area layout results in collisions</t>
  </si>
  <si>
    <t>spills, minor injuries</t>
  </si>
  <si>
    <t>Collisions - vehicles/people/property</t>
  </si>
  <si>
    <t>once way signage</t>
  </si>
  <si>
    <t>Parking attendants
Resticted parking only pripor to the event
Disabled parking provided</t>
  </si>
  <si>
    <t>Ensure slow vehile speed</t>
  </si>
  <si>
    <t>Enforce pedestrian restrictions</t>
  </si>
  <si>
    <t>Parking attendants
Areas to e clearly defined for people usage</t>
  </si>
  <si>
    <t>RISK ASSESSMENT -</t>
  </si>
  <si>
    <r>
      <t xml:space="preserve">Risk Assessment plan prepared by:
</t>
    </r>
    <r>
      <rPr>
        <sz val="12"/>
        <rFont val="Calibri"/>
        <family val="2"/>
        <scheme val="minor"/>
      </rPr>
      <t>Ben Wilson</t>
    </r>
  </si>
  <si>
    <r>
      <t xml:space="preserve">2. </t>
    </r>
    <r>
      <rPr>
        <sz val="12"/>
        <rFont val="Calibri"/>
        <family val="2"/>
        <scheme val="minor"/>
      </rPr>
      <t>Ben Sterland</t>
    </r>
    <r>
      <rPr>
        <b/>
        <sz val="12"/>
        <rFont val="Calibri"/>
        <family val="2"/>
        <scheme val="minor"/>
      </rPr>
      <t xml:space="preserve">
</t>
    </r>
    <r>
      <rPr>
        <i/>
        <sz val="12"/>
        <rFont val="Calibri"/>
        <family val="2"/>
        <scheme val="minor"/>
      </rPr>
      <t>(Associate youth pastor)</t>
    </r>
  </si>
  <si>
    <r>
      <t xml:space="preserve">1. </t>
    </r>
    <r>
      <rPr>
        <sz val="12"/>
        <rFont val="Calibri"/>
        <family val="2"/>
        <scheme val="minor"/>
      </rPr>
      <t xml:space="preserve">Valdi Gravitis
</t>
    </r>
    <r>
      <rPr>
        <i/>
        <sz val="12"/>
        <rFont val="Calibri"/>
        <family val="2"/>
        <scheme val="minor"/>
      </rPr>
      <t>(operations manager)</t>
    </r>
  </si>
  <si>
    <t>Benjamin Wilson</t>
  </si>
  <si>
    <t>Kathy Bates</t>
  </si>
  <si>
    <r>
      <t xml:space="preserve">Name: </t>
    </r>
    <r>
      <rPr>
        <sz val="12"/>
        <rFont val="Calibri"/>
        <family val="2"/>
        <scheme val="minor"/>
      </rPr>
      <t>Ben Wilson</t>
    </r>
  </si>
  <si>
    <r>
      <t>Name:</t>
    </r>
    <r>
      <rPr>
        <sz val="12"/>
        <rFont val="Calibri"/>
        <family val="2"/>
        <scheme val="minor"/>
      </rPr>
      <t xml:space="preserve"> Ben Wilson</t>
    </r>
  </si>
  <si>
    <t>Slips &amp; trips</t>
  </si>
  <si>
    <t>Inappropriate leader/student relationships</t>
  </si>
  <si>
    <t>Bullying</t>
  </si>
  <si>
    <t>Unauthorised adult collecting a young person</t>
  </si>
  <si>
    <t>Fire hazard</t>
  </si>
  <si>
    <t>Injuries</t>
  </si>
  <si>
    <t>Food preperation</t>
  </si>
  <si>
    <t>- Trigger allergies
- Contaminated food</t>
  </si>
  <si>
    <t>Socials/offsite meetings</t>
  </si>
  <si>
    <t>- Leaders active in injury prevention whilst preparing games
- Grass area available as 'soft-landing' space for increased safety
- First aid kit, and leaders with first aid training, accessible
- Emergency contact numbers (available to ministry leaders)
- Closest hospital is Westmead Public</t>
  </si>
  <si>
    <t xml:space="preserve">- All  parents to provide allergies via an annual information form
- Leaders to be aware of young people who have allergies (when providing food)
- Provide alternatives to allergens (e.g. gluten free)
- Emergency contact numbers and action plans accessible in case of emergency
- Appropriate food preparation &amp; storage practices to be followed (including masks &amp; gloves where necessary) </t>
  </si>
  <si>
    <t>- Numerous leaders supervising collection of youth
- Unauthorised vehicles or people always approached by suitable leaders</t>
  </si>
  <si>
    <t>- An appropriate leader to student ratio to supervise behaviour
- Regular discussion with young people in small groups about appropriate behaviour
- Behavioural issues reported to parents as necessary</t>
  </si>
  <si>
    <t>- Spillages to be reported to youth leaders, and to be cleaned immediately.
- All cords to be stored or covered or secured to the floor
- Rooms to be regularly checked for tripping hazards
- First aid kit, and leaders with First aid training, accessible</t>
  </si>
  <si>
    <t>Physcial falls</t>
  </si>
  <si>
    <t>Fall injuries - bruises, scrapes, cuts, concussions etc.</t>
  </si>
  <si>
    <t>Emotional, psychological &amp; social ramifications</t>
  </si>
  <si>
    <t>- Abuse of power/authority
- Grooming behaviour
- Sexual activity</t>
  </si>
  <si>
    <t>Abuse through verbal, physical, emotional and virtual means</t>
  </si>
  <si>
    <t>- Abduction</t>
  </si>
  <si>
    <t>Physical harm</t>
  </si>
  <si>
    <t>- Destruction of property
- Loss of life
- Burn injuries</t>
  </si>
  <si>
    <t>Cuts, grazes, broken limbs etc.</t>
  </si>
  <si>
    <t>Combustable substances ablaze</t>
  </si>
  <si>
    <t xml:space="preserve">Falls, collisions, sharp objects, etc. </t>
  </si>
  <si>
    <t>- Allergic reactions
- Sickness</t>
  </si>
  <si>
    <t>Revised
likelihood</t>
  </si>
  <si>
    <t>Revised
consquence</t>
  </si>
  <si>
    <t>Residual
Risk rating</t>
  </si>
  <si>
    <t>Responsible
person</t>
  </si>
  <si>
    <t>Consequence
rating</t>
  </si>
  <si>
    <t>Likelihood
Rating</t>
  </si>
  <si>
    <t>Likely
Consequences</t>
  </si>
  <si>
    <t>What could
happen?</t>
  </si>
  <si>
    <t>Youth leaders</t>
  </si>
  <si>
    <t>Every week</t>
  </si>
  <si>
    <t>Date</t>
  </si>
  <si>
    <t>Emerge Youth</t>
  </si>
  <si>
    <t>Ben Sterland</t>
  </si>
  <si>
    <r>
      <t xml:space="preserve">Group Involved: </t>
    </r>
    <r>
      <rPr>
        <sz val="12"/>
        <rFont val="Calibri"/>
        <family val="2"/>
        <scheme val="minor"/>
      </rPr>
      <t>Emerge Youth</t>
    </r>
  </si>
  <si>
    <t>Emerge Youth - Parramatta Baptist Church</t>
  </si>
  <si>
    <r>
      <t xml:space="preserve">Date(s) of Activity: </t>
    </r>
    <r>
      <rPr>
        <sz val="12"/>
        <rFont val="Calibri"/>
        <family val="2"/>
        <scheme val="minor"/>
      </rPr>
      <t>Friday nights (5.30-7.00pm)</t>
    </r>
  </si>
  <si>
    <r>
      <t xml:space="preserve">Mobile Contact Number/s:
</t>
    </r>
    <r>
      <rPr>
        <sz val="12"/>
        <rFont val="Calibri"/>
        <family val="2"/>
        <scheme val="minor"/>
      </rPr>
      <t>0437562993 (Ben Sterland - Team leader)</t>
    </r>
  </si>
  <si>
    <t>Youth leaders
Ministry leader (Ben Sterland)</t>
  </si>
  <si>
    <r>
      <t xml:space="preserve">Accompanying Staff, Volunteers:
</t>
    </r>
    <r>
      <rPr>
        <sz val="12"/>
        <rFont val="Calibri"/>
        <family val="2"/>
        <scheme val="minor"/>
      </rPr>
      <t>Ben Wilson, Mireille Kean, Milly Barker, Jonah Elliott, Jake Christie</t>
    </r>
  </si>
  <si>
    <r>
      <t xml:space="preserve">Name of Coordinator: </t>
    </r>
    <r>
      <rPr>
        <sz val="12"/>
        <rFont val="Calibri"/>
        <family val="2"/>
        <scheme val="minor"/>
      </rPr>
      <t>Ben Sterland</t>
    </r>
  </si>
  <si>
    <t>Yes</t>
  </si>
  <si>
    <t>- All leaders to have a verified WWCC before leading
- Screening forms and referee checks
- All leaders to sign a "PBC Code of Conduct" &amp; "PBC Youth Leader Covenant" before leading
- Youth pastor to monitor leader/student interactions on Friday nights
- Youth leaders always stay in clear public visibility when talking individually with students</t>
  </si>
  <si>
    <t>- Fire blanket accessible in kitchen &amp; kitchenettes
- Alarm and evacuation procedure
- Ensure fire hose is not obstructed and is in good working condition
- Numerous fire extinguishers available throughout the site
- Call 000 in case of emergency</t>
  </si>
  <si>
    <t>30-90</t>
  </si>
  <si>
    <r>
      <t xml:space="preserve">Signature: </t>
    </r>
    <r>
      <rPr>
        <sz val="12"/>
        <rFont val="Calibri"/>
        <family val="2"/>
        <scheme val="minor"/>
      </rPr>
      <t>Benjamin K Wilson</t>
    </r>
  </si>
  <si>
    <t>Benjamin K Wilson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</si>
</sst>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sz val="8"/>
      <name val="Arial"/>
      <family val="2"/>
    </font>
    <font>
      <b/>
      <sz val="14"/>
      <color indexed="18"/>
      <name val="Arial"/>
      <family val="2"/>
    </font>
    <font>
      <b/>
      <sz val="10"/>
      <name val="Arial"/>
      <family val="2"/>
    </font>
    <font>
      <b/>
      <sz val="9"/>
      <name val="Arial"/>
      <family val="2"/>
    </font>
    <font>
      <sz val="10"/>
      <color indexed="10"/>
      <name val="Arial"/>
      <family val="2"/>
    </font>
    <font>
      <sz val="10"/>
      <name val="Arial"/>
      <family val="2"/>
    </font>
    <font>
      <b/>
      <sz val="14"/>
      <name val="Arial"/>
      <family val="2"/>
    </font>
    <font>
      <b/>
      <sz val="14"/>
      <name val="Calibri"/>
      <family val="2"/>
      <scheme val="minor"/>
    </font>
    <font>
      <b/>
      <sz val="12"/>
      <name val="Calibri"/>
      <family val="2"/>
      <scheme val="minor"/>
    </font>
    <font>
      <sz val="10"/>
      <name val="Calibri"/>
      <family val="2"/>
      <scheme val="minor"/>
    </font>
    <font>
      <sz val="12"/>
      <name val="Calibri"/>
      <family val="2"/>
      <scheme val="minor"/>
    </font>
    <font>
      <b/>
      <i/>
      <sz val="12"/>
      <name val="Calibri"/>
      <family val="2"/>
      <scheme val="minor"/>
    </font>
    <font>
      <b/>
      <i/>
      <sz val="10"/>
      <name val="Calibri"/>
      <family val="2"/>
      <scheme val="minor"/>
    </font>
    <font>
      <b/>
      <sz val="14"/>
      <color indexed="18"/>
      <name val="Calibri"/>
      <family val="2"/>
      <scheme val="minor"/>
    </font>
    <font>
      <b/>
      <sz val="10"/>
      <name val="Calibri"/>
      <family val="2"/>
      <scheme val="minor"/>
    </font>
    <font>
      <i/>
      <sz val="12"/>
      <name val="Calibri"/>
      <family val="2"/>
      <scheme val="minor"/>
    </font>
  </fonts>
  <fills count="6">
    <fill>
      <patternFill patternType="none"/>
    </fill>
    <fill>
      <patternFill patternType="gray125"/>
    </fill>
    <fill>
      <patternFill patternType="solid">
        <fgColor rgb="FFDCE6F0"/>
      </patternFill>
    </fill>
    <fill>
      <patternFill patternType="solid">
        <fgColor rgb="FF00AF50"/>
      </patternFill>
    </fill>
    <fill>
      <patternFill patternType="solid">
        <fgColor rgb="FFFFFF00"/>
      </patternFill>
    </fill>
    <fill>
      <patternFill patternType="solid">
        <fgColor rgb="FFFF0000"/>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xf numFmtId="0" fontId="0" fillId="0" borderId="0" xfId="0" applyAlignment="1">
      <alignment horizontal="center"/>
    </xf>
    <xf numFmtId="0" fontId="4" fillId="0" borderId="0" xfId="0" applyFont="1"/>
    <xf numFmtId="0" fontId="0" fillId="0" borderId="0" xfId="0" applyAlignment="1">
      <alignment vertical="top"/>
    </xf>
    <xf numFmtId="0" fontId="0" fillId="0" borderId="0" xfId="0" applyAlignment="1">
      <alignment horizontal="center" vertical="top"/>
    </xf>
    <xf numFmtId="0" fontId="4" fillId="0" borderId="3" xfId="0" applyFont="1" applyBorder="1"/>
    <xf numFmtId="0" fontId="4" fillId="0" borderId="3" xfId="0" applyFont="1" applyBorder="1" applyAlignment="1">
      <alignment horizontal="center" wrapText="1"/>
    </xf>
    <xf numFmtId="0" fontId="4" fillId="0" borderId="3" xfId="0" applyFont="1" applyBorder="1" applyAlignment="1">
      <alignment vertical="top"/>
    </xf>
    <xf numFmtId="0" fontId="0" fillId="0" borderId="3" xfId="0" applyBorder="1" applyAlignment="1">
      <alignment vertical="top"/>
    </xf>
    <xf numFmtId="0" fontId="0" fillId="0" borderId="3" xfId="0" applyBorder="1" applyAlignment="1">
      <alignment horizontal="center" vertical="top" wrapText="1"/>
    </xf>
    <xf numFmtId="0" fontId="0" fillId="0" borderId="3" xfId="0" applyBorder="1" applyAlignment="1">
      <alignment vertical="top" wrapText="1"/>
    </xf>
    <xf numFmtId="0" fontId="4" fillId="0" borderId="3" xfId="0" applyFont="1" applyBorder="1" applyAlignment="1">
      <alignment vertical="top" wrapText="1"/>
    </xf>
    <xf numFmtId="0" fontId="4"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0" fillId="0" borderId="0" xfId="0" applyAlignment="1">
      <alignment wrapText="1"/>
    </xf>
    <xf numFmtId="0" fontId="3" fillId="0" borderId="0" xfId="0" applyFont="1" applyAlignment="1">
      <alignment wrapText="1"/>
    </xf>
    <xf numFmtId="0" fontId="1" fillId="0" borderId="3"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0" borderId="0" xfId="0" applyFont="1" applyAlignment="1">
      <alignment vertical="top"/>
    </xf>
    <xf numFmtId="0" fontId="4" fillId="0" borderId="0" xfId="0" applyFont="1" applyAlignment="1">
      <alignment horizontal="right" vertical="top"/>
    </xf>
    <xf numFmtId="0" fontId="4" fillId="0" borderId="3" xfId="0" applyFont="1" applyBorder="1" applyAlignment="1">
      <alignment horizontal="center" vertical="top" wrapText="1"/>
    </xf>
    <xf numFmtId="0" fontId="4" fillId="0" borderId="3" xfId="0" applyFont="1" applyBorder="1" applyAlignment="1">
      <alignment horizontal="left" wrapText="1"/>
    </xf>
    <xf numFmtId="0" fontId="4" fillId="0" borderId="0" xfId="0" applyFont="1" applyAlignment="1">
      <alignment horizontal="left" vertical="top"/>
    </xf>
    <xf numFmtId="0" fontId="11" fillId="0" borderId="0" xfId="0" applyFont="1"/>
    <xf numFmtId="0" fontId="10" fillId="0" borderId="0" xfId="0" applyFont="1" applyAlignment="1">
      <alignment horizontal="center"/>
    </xf>
    <xf numFmtId="0" fontId="10" fillId="0" borderId="3" xfId="0" applyFont="1" applyBorder="1" applyAlignment="1">
      <alignment vertical="top"/>
    </xf>
    <xf numFmtId="0" fontId="12" fillId="0" borderId="3" xfId="0" applyFont="1" applyBorder="1" applyAlignment="1">
      <alignment vertical="top"/>
    </xf>
    <xf numFmtId="0" fontId="10" fillId="0" borderId="7" xfId="0" applyFont="1" applyBorder="1"/>
    <xf numFmtId="49" fontId="10" fillId="0" borderId="7" xfId="0" applyNumberFormat="1" applyFont="1" applyBorder="1" applyAlignment="1">
      <alignment horizontal="left"/>
    </xf>
    <xf numFmtId="0" fontId="10" fillId="0" borderId="10" xfId="0" applyFont="1" applyBorder="1" applyAlignment="1">
      <alignment vertical="center"/>
    </xf>
    <xf numFmtId="0" fontId="10" fillId="0" borderId="7" xfId="0" applyFont="1" applyBorder="1" applyAlignment="1">
      <alignment vertical="center"/>
    </xf>
    <xf numFmtId="0" fontId="10" fillId="0" borderId="9" xfId="0" applyFont="1" applyFill="1" applyBorder="1" applyAlignment="1"/>
    <xf numFmtId="0" fontId="10" fillId="0" borderId="1" xfId="0" applyFont="1" applyFill="1" applyBorder="1" applyAlignment="1"/>
    <xf numFmtId="0" fontId="10" fillId="0" borderId="11"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0" fillId="0" borderId="4" xfId="0" applyFont="1" applyBorder="1" applyAlignment="1"/>
    <xf numFmtId="0" fontId="10" fillId="0" borderId="0" xfId="0" applyFont="1" applyBorder="1" applyAlignment="1"/>
    <xf numFmtId="0" fontId="10" fillId="0" borderId="5" xfId="0" applyFont="1" applyBorder="1" applyAlignment="1">
      <alignment vertical="center"/>
    </xf>
    <xf numFmtId="0" fontId="10" fillId="0" borderId="10" xfId="0" applyFont="1" applyBorder="1"/>
    <xf numFmtId="0" fontId="10" fillId="0" borderId="12" xfId="0" applyFont="1" applyBorder="1"/>
    <xf numFmtId="0" fontId="10" fillId="0" borderId="8" xfId="0" applyFont="1" applyBorder="1"/>
    <xf numFmtId="0" fontId="13" fillId="0" borderId="9" xfId="0" applyFont="1" applyBorder="1"/>
    <xf numFmtId="0" fontId="12" fillId="0" borderId="1" xfId="0" applyFont="1" applyBorder="1"/>
    <xf numFmtId="0" fontId="14" fillId="0" borderId="9" xfId="0" applyFont="1" applyBorder="1"/>
    <xf numFmtId="0" fontId="11" fillId="0" borderId="1" xfId="0" applyFont="1" applyBorder="1"/>
    <xf numFmtId="0" fontId="11" fillId="0" borderId="2" xfId="0" applyFont="1" applyBorder="1"/>
    <xf numFmtId="0" fontId="11" fillId="0" borderId="0" xfId="0" applyFont="1" applyAlignment="1">
      <alignment horizontal="center"/>
    </xf>
    <xf numFmtId="0" fontId="15" fillId="0" borderId="0" xfId="0" applyFont="1" applyAlignment="1"/>
    <xf numFmtId="0" fontId="16"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center" vertical="top" wrapText="1"/>
    </xf>
    <xf numFmtId="0" fontId="11" fillId="0" borderId="0" xfId="0" applyFont="1" applyAlignment="1">
      <alignment vertical="top"/>
    </xf>
    <xf numFmtId="0" fontId="11" fillId="0" borderId="0" xfId="0" applyFont="1" applyAlignment="1">
      <alignment horizontal="center" vertical="top"/>
    </xf>
    <xf numFmtId="0" fontId="16" fillId="0" borderId="0" xfId="0" applyFont="1" applyAlignment="1">
      <alignment vertical="top"/>
    </xf>
    <xf numFmtId="0" fontId="16" fillId="0" borderId="0" xfId="0" applyFont="1" applyAlignment="1">
      <alignment horizontal="right" vertical="top"/>
    </xf>
    <xf numFmtId="0" fontId="11" fillId="0" borderId="1" xfId="0" applyFont="1" applyBorder="1" applyAlignment="1">
      <alignment vertical="top"/>
    </xf>
    <xf numFmtId="0" fontId="16" fillId="0" borderId="1" xfId="0" applyFont="1" applyBorder="1" applyAlignment="1">
      <alignment horizontal="right" vertical="top"/>
    </xf>
    <xf numFmtId="0" fontId="16" fillId="0" borderId="16" xfId="0" applyFont="1" applyBorder="1" applyAlignment="1">
      <alignment horizontal="center"/>
    </xf>
    <xf numFmtId="0" fontId="11" fillId="0" borderId="0" xfId="0" applyFont="1" applyBorder="1" applyAlignment="1">
      <alignment vertical="top" wrapText="1"/>
    </xf>
    <xf numFmtId="0" fontId="16" fillId="0" borderId="15" xfId="0" applyFont="1" applyBorder="1" applyAlignment="1">
      <alignment horizontal="center"/>
    </xf>
    <xf numFmtId="0" fontId="16" fillId="0" borderId="19" xfId="0" applyFont="1" applyBorder="1" applyAlignment="1">
      <alignment horizontal="center" wrapText="1"/>
    </xf>
    <xf numFmtId="0" fontId="16" fillId="0" borderId="19" xfId="0" applyFont="1" applyBorder="1" applyAlignment="1">
      <alignment horizontal="center"/>
    </xf>
    <xf numFmtId="0" fontId="11" fillId="0" borderId="0" xfId="0" applyFont="1" applyBorder="1"/>
    <xf numFmtId="0" fontId="16" fillId="0" borderId="0" xfId="0" applyFont="1" applyBorder="1" applyAlignment="1">
      <alignment horizontal="center"/>
    </xf>
    <xf numFmtId="0" fontId="11" fillId="0" borderId="0" xfId="0" applyFont="1" applyAlignment="1">
      <alignment horizontal="left" vertical="top"/>
    </xf>
    <xf numFmtId="0" fontId="11" fillId="0" borderId="0" xfId="0" applyFont="1" applyAlignment="1">
      <alignment wrapText="1"/>
    </xf>
    <xf numFmtId="0" fontId="12" fillId="0" borderId="0" xfId="0" applyFont="1"/>
    <xf numFmtId="0" fontId="12" fillId="0" borderId="0" xfId="0" applyFont="1" applyAlignment="1">
      <alignment horizontal="left" vertical="center" wrapText="1"/>
    </xf>
    <xf numFmtId="0" fontId="12" fillId="0" borderId="21" xfId="0" applyFont="1" applyBorder="1" applyAlignment="1">
      <alignment horizontal="left" vertical="center" wrapText="1"/>
    </xf>
    <xf numFmtId="0" fontId="12" fillId="0" borderId="0" xfId="0" applyFont="1" applyAlignment="1">
      <alignment vertical="top" wrapText="1"/>
    </xf>
    <xf numFmtId="0" fontId="12" fillId="0" borderId="21" xfId="0" applyFont="1" applyBorder="1" applyAlignment="1">
      <alignment wrapText="1"/>
    </xf>
    <xf numFmtId="0" fontId="12" fillId="0" borderId="22" xfId="0" applyFont="1" applyBorder="1" applyAlignment="1">
      <alignment wrapText="1"/>
    </xf>
    <xf numFmtId="0" fontId="13" fillId="2" borderId="26" xfId="0" applyFont="1" applyFill="1" applyBorder="1" applyAlignment="1">
      <alignment horizontal="center" vertical="top" wrapText="1"/>
    </xf>
    <xf numFmtId="0" fontId="10" fillId="0" borderId="26" xfId="0" applyFont="1" applyBorder="1" applyAlignment="1">
      <alignment horizontal="left" vertical="top" wrapText="1" indent="1"/>
    </xf>
    <xf numFmtId="0" fontId="10" fillId="0" borderId="26" xfId="0" applyFont="1" applyBorder="1" applyAlignment="1">
      <alignment horizontal="center" vertical="top" wrapText="1"/>
    </xf>
    <xf numFmtId="0" fontId="12" fillId="0" borderId="0" xfId="0" applyFont="1" applyAlignment="1">
      <alignment vertical="top"/>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10" fillId="3" borderId="26"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0" fillId="5" borderId="26" xfId="0" applyFont="1" applyFill="1" applyBorder="1" applyAlignment="1">
      <alignment horizontal="center" vertical="top" wrapText="1"/>
    </xf>
    <xf numFmtId="0" fontId="12" fillId="0" borderId="0" xfId="0" applyFont="1" applyAlignment="1">
      <alignment wrapText="1"/>
    </xf>
    <xf numFmtId="0" fontId="10" fillId="0" borderId="0" xfId="0" applyFont="1" applyAlignment="1">
      <alignment vertical="center"/>
    </xf>
    <xf numFmtId="0" fontId="10" fillId="0" borderId="0" xfId="0" applyFont="1" applyAlignment="1">
      <alignment vertical="center" wrapText="1"/>
    </xf>
    <xf numFmtId="0" fontId="11" fillId="0" borderId="29" xfId="0" applyFont="1" applyBorder="1" applyAlignment="1">
      <alignment vertical="top"/>
    </xf>
    <xf numFmtId="0" fontId="11" fillId="0" borderId="30" xfId="0" applyFont="1" applyBorder="1" applyAlignment="1">
      <alignment vertical="top"/>
    </xf>
    <xf numFmtId="0" fontId="11" fillId="0" borderId="30" xfId="0" applyFont="1" applyBorder="1" applyAlignment="1">
      <alignment vertical="top" wrapText="1"/>
    </xf>
    <xf numFmtId="0" fontId="11" fillId="0" borderId="31" xfId="0" applyFont="1" applyBorder="1" applyAlignment="1">
      <alignment vertical="top"/>
    </xf>
    <xf numFmtId="0" fontId="11" fillId="0" borderId="0" xfId="0" applyFont="1" applyAlignment="1">
      <alignment horizontal="left"/>
    </xf>
    <xf numFmtId="0" fontId="15" fillId="0" borderId="0" xfId="0" applyFont="1" applyAlignment="1">
      <alignment horizontal="left"/>
    </xf>
    <xf numFmtId="0" fontId="16" fillId="0" borderId="15" xfId="0" applyFont="1" applyBorder="1" applyAlignment="1">
      <alignment horizontal="left"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Border="1" applyAlignment="1">
      <alignment horizontal="left" vertical="top"/>
    </xf>
    <xf numFmtId="0" fontId="16" fillId="0" borderId="0" xfId="0" applyFont="1" applyBorder="1" applyAlignment="1">
      <alignment horizontal="left" vertical="top"/>
    </xf>
    <xf numFmtId="0" fontId="16" fillId="0" borderId="16" xfId="0" applyFont="1" applyBorder="1" applyAlignment="1">
      <alignment horizontal="center"/>
    </xf>
    <xf numFmtId="0" fontId="16" fillId="0" borderId="19" xfId="0" applyFont="1" applyBorder="1" applyAlignment="1">
      <alignment horizontal="center"/>
    </xf>
    <xf numFmtId="0" fontId="11" fillId="0" borderId="31" xfId="0" applyFont="1" applyBorder="1" applyAlignment="1">
      <alignment vertical="top" wrapText="1"/>
    </xf>
    <xf numFmtId="0" fontId="11" fillId="0" borderId="29" xfId="0" applyFont="1" applyBorder="1" applyAlignment="1">
      <alignment vertical="top" wrapText="1"/>
    </xf>
    <xf numFmtId="0" fontId="16" fillId="0" borderId="16" xfId="0" applyFont="1" applyBorder="1" applyAlignment="1">
      <alignment horizontal="center"/>
    </xf>
    <xf numFmtId="0" fontId="9" fillId="0" borderId="0" xfId="0" applyFont="1" applyAlignment="1"/>
    <xf numFmtId="0" fontId="12" fillId="0" borderId="3" xfId="0" applyFont="1" applyBorder="1" applyAlignment="1">
      <alignment vertical="top" wrapText="1"/>
    </xf>
    <xf numFmtId="49" fontId="10" fillId="0" borderId="7" xfId="0" applyNumberFormat="1" applyFont="1" applyBorder="1" applyAlignment="1">
      <alignment horizontal="left" wrapText="1"/>
    </xf>
    <xf numFmtId="0" fontId="12" fillId="0" borderId="12" xfId="0" applyFont="1" applyBorder="1"/>
    <xf numFmtId="0" fontId="11" fillId="0" borderId="30" xfId="0" quotePrefix="1" applyFont="1" applyBorder="1" applyAlignment="1">
      <alignment vertical="top" wrapText="1"/>
    </xf>
    <xf numFmtId="0" fontId="11" fillId="0" borderId="29" xfId="0" quotePrefix="1" applyFont="1" applyBorder="1" applyAlignment="1">
      <alignment vertical="top" wrapText="1"/>
    </xf>
    <xf numFmtId="0" fontId="11" fillId="0" borderId="0" xfId="0" applyFont="1" applyAlignment="1">
      <alignment horizontal="right" vertical="top"/>
    </xf>
    <xf numFmtId="0" fontId="16" fillId="0" borderId="0" xfId="0" applyFont="1" applyBorder="1" applyAlignment="1">
      <alignment horizontal="right" vertical="top"/>
    </xf>
    <xf numFmtId="0" fontId="16" fillId="0" borderId="15" xfId="0" applyFont="1" applyBorder="1" applyAlignment="1">
      <alignment horizontal="center" wrapText="1"/>
    </xf>
    <xf numFmtId="0" fontId="16" fillId="0" borderId="16" xfId="0" applyFont="1" applyBorder="1" applyAlignment="1">
      <alignment horizontal="center" wrapText="1"/>
    </xf>
    <xf numFmtId="0" fontId="10" fillId="0" borderId="10" xfId="0" applyFont="1" applyFill="1" applyBorder="1" applyAlignment="1">
      <alignment wrapText="1"/>
    </xf>
    <xf numFmtId="0" fontId="10" fillId="0" borderId="12" xfId="0" applyFont="1" applyFill="1" applyBorder="1" applyAlignment="1"/>
    <xf numFmtId="0" fontId="10" fillId="0" borderId="10" xfId="0" applyFont="1" applyBorder="1" applyAlignment="1">
      <alignment vertical="top"/>
    </xf>
    <xf numFmtId="0" fontId="10" fillId="0" borderId="8" xfId="0" applyFont="1" applyBorder="1" applyAlignment="1">
      <alignment vertical="top"/>
    </xf>
    <xf numFmtId="0" fontId="9" fillId="0" borderId="0" xfId="0" applyFont="1" applyAlignment="1">
      <alignment horizontal="center"/>
    </xf>
    <xf numFmtId="0" fontId="10" fillId="0" borderId="0" xfId="0" applyFont="1" applyAlignment="1">
      <alignment horizontal="center"/>
    </xf>
    <xf numFmtId="0" fontId="10" fillId="0" borderId="6" xfId="0" applyFont="1" applyBorder="1" applyAlignment="1">
      <alignment vertical="top" wrapText="1"/>
    </xf>
    <xf numFmtId="0" fontId="11" fillId="0" borderId="13" xfId="0" applyFont="1" applyBorder="1" applyAlignment="1">
      <alignment vertical="top"/>
    </xf>
    <xf numFmtId="0" fontId="10" fillId="0" borderId="6" xfId="0" applyFont="1" applyBorder="1" applyAlignment="1">
      <alignment vertical="top"/>
    </xf>
    <xf numFmtId="0" fontId="11" fillId="0" borderId="14" xfId="0" applyFont="1" applyBorder="1" applyAlignment="1">
      <alignment vertical="top"/>
    </xf>
    <xf numFmtId="0" fontId="16" fillId="0" borderId="17" xfId="0" applyFont="1" applyBorder="1" applyAlignment="1">
      <alignment horizontal="center"/>
    </xf>
    <xf numFmtId="0" fontId="16" fillId="0" borderId="18"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23" xfId="0" applyFont="1" applyFill="1" applyBorder="1" applyAlignment="1">
      <alignment horizontal="left" vertical="top" wrapText="1" indent="4"/>
    </xf>
    <xf numFmtId="0" fontId="13" fillId="2" borderId="24" xfId="0" applyFont="1" applyFill="1" applyBorder="1" applyAlignment="1">
      <alignment horizontal="left" vertical="top" wrapText="1" indent="4"/>
    </xf>
    <xf numFmtId="0" fontId="13" fillId="2" borderId="25" xfId="0" applyFont="1" applyFill="1" applyBorder="1" applyAlignment="1">
      <alignment horizontal="left" vertical="top" wrapText="1" indent="4"/>
    </xf>
    <xf numFmtId="0" fontId="12" fillId="0" borderId="21" xfId="0" applyFont="1" applyBorder="1" applyAlignment="1">
      <alignment horizontal="left" wrapText="1"/>
    </xf>
    <xf numFmtId="0" fontId="12" fillId="0" borderId="22" xfId="0" applyFont="1" applyBorder="1" applyAlignment="1">
      <alignment horizontal="left" wrapText="1"/>
    </xf>
    <xf numFmtId="0" fontId="9" fillId="0" borderId="0" xfId="0" applyFont="1" applyAlignment="1">
      <alignment horizontal="left"/>
    </xf>
    <xf numFmtId="0" fontId="8" fillId="0" borderId="0" xfId="0" applyFont="1" applyAlignment="1">
      <alignment horizontal="center"/>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Alignment="1">
      <alignment horizontal="center" vertical="top" wrapText="1"/>
    </xf>
    <xf numFmtId="14" fontId="11" fillId="0" borderId="1" xfId="0" applyNumberFormat="1" applyFont="1" applyBorder="1"/>
    <xf numFmtId="14" fontId="12" fillId="0" borderId="2" xfId="0" applyNumberFormat="1" applyFont="1" applyBorder="1"/>
  </cellXfs>
  <cellStyles count="1">
    <cellStyle name="Normal" xfId="0" builtinId="0"/>
  </cellStyles>
  <dxfs count="24">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431800</xdr:colOff>
      <xdr:row>0</xdr:row>
      <xdr:rowOff>0</xdr:rowOff>
    </xdr:from>
    <xdr:to>
      <xdr:col>4</xdr:col>
      <xdr:colOff>0</xdr:colOff>
      <xdr:row>3</xdr:row>
      <xdr:rowOff>152400</xdr:rowOff>
    </xdr:to>
    <xdr:pic>
      <xdr:nvPicPr>
        <xdr:cNvPr id="1029" name="Picture 1" descr="Pbc logo final ">
          <a:extLst>
            <a:ext uri="{FF2B5EF4-FFF2-40B4-BE49-F238E27FC236}">
              <a16:creationId xmlns:a16="http://schemas.microsoft.com/office/drawing/2014/main" id="{FC59FBCE-CE85-7B44-9424-5633A93FCC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0"/>
          <a:ext cx="20193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C60C83B0-3E83-7C49-BF91-DF076AB091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47700" y="25400"/>
          <a:ext cx="2222499"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228600</xdr:colOff>
      <xdr:row>0</xdr:row>
      <xdr:rowOff>114300</xdr:rowOff>
    </xdr:from>
    <xdr:to>
      <xdr:col>13</xdr:col>
      <xdr:colOff>431800</xdr:colOff>
      <xdr:row>4</xdr:row>
      <xdr:rowOff>114300</xdr:rowOff>
    </xdr:to>
    <xdr:pic>
      <xdr:nvPicPr>
        <xdr:cNvPr id="4101" name="Picture 1" descr="Pbc logo final ">
          <a:extLst>
            <a:ext uri="{FF2B5EF4-FFF2-40B4-BE49-F238E27FC236}">
              <a16:creationId xmlns:a16="http://schemas.microsoft.com/office/drawing/2014/main" id="{13502A7F-793B-BE4D-BDBE-D8619CB2FA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4300" y="1143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D5CCD984-4CE6-C24D-80FF-0BBA804CB4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33200" y="254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5</xdr:col>
      <xdr:colOff>1473200</xdr:colOff>
      <xdr:row>3</xdr:row>
      <xdr:rowOff>101600</xdr:rowOff>
    </xdr:to>
    <xdr:pic>
      <xdr:nvPicPr>
        <xdr:cNvPr id="2066" name="Picture 1" descr="Pbc logo final ">
          <a:extLst>
            <a:ext uri="{FF2B5EF4-FFF2-40B4-BE49-F238E27FC236}">
              <a16:creationId xmlns:a16="http://schemas.microsoft.com/office/drawing/2014/main" id="{3BA4A3F2-BFC7-3B4F-998A-2B9CC3CD7C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0"/>
          <a:ext cx="17780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495300</xdr:colOff>
      <xdr:row>23</xdr:row>
      <xdr:rowOff>139700</xdr:rowOff>
    </xdr:from>
    <xdr:to>
      <xdr:col>2</xdr:col>
      <xdr:colOff>1181100</xdr:colOff>
      <xdr:row>23</xdr:row>
      <xdr:rowOff>139700</xdr:rowOff>
    </xdr:to>
    <xdr:sp macro="" textlink="">
      <xdr:nvSpPr>
        <xdr:cNvPr id="2067" name="Line 2">
          <a:extLst>
            <a:ext uri="{FF2B5EF4-FFF2-40B4-BE49-F238E27FC236}">
              <a16:creationId xmlns:a16="http://schemas.microsoft.com/office/drawing/2014/main" id="{5339AFE9-62A4-6C42-BE24-F932FBB693DF}"/>
            </a:ext>
          </a:extLst>
        </xdr:cNvPr>
        <xdr:cNvSpPr>
          <a:spLocks noChangeShapeType="1"/>
        </xdr:cNvSpPr>
      </xdr:nvSpPr>
      <xdr:spPr bwMode="auto">
        <a:xfrm>
          <a:off x="495300" y="7366000"/>
          <a:ext cx="337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63500</xdr:colOff>
      <xdr:row>23</xdr:row>
      <xdr:rowOff>127000</xdr:rowOff>
    </xdr:from>
    <xdr:to>
      <xdr:col>5</xdr:col>
      <xdr:colOff>1460500</xdr:colOff>
      <xdr:row>23</xdr:row>
      <xdr:rowOff>127000</xdr:rowOff>
    </xdr:to>
    <xdr:sp macro="" textlink="">
      <xdr:nvSpPr>
        <xdr:cNvPr id="2068" name="Line 3">
          <a:extLst>
            <a:ext uri="{FF2B5EF4-FFF2-40B4-BE49-F238E27FC236}">
              <a16:creationId xmlns:a16="http://schemas.microsoft.com/office/drawing/2014/main" id="{44479E50-5580-0E42-86EA-055DF18EB409}"/>
            </a:ext>
          </a:extLst>
        </xdr:cNvPr>
        <xdr:cNvSpPr>
          <a:spLocks noChangeShapeType="1"/>
        </xdr:cNvSpPr>
      </xdr:nvSpPr>
      <xdr:spPr bwMode="auto">
        <a:xfrm>
          <a:off x="8928100" y="7353300"/>
          <a:ext cx="1397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762000</xdr:colOff>
      <xdr:row>23</xdr:row>
      <xdr:rowOff>127000</xdr:rowOff>
    </xdr:from>
    <xdr:to>
      <xdr:col>4</xdr:col>
      <xdr:colOff>266700</xdr:colOff>
      <xdr:row>23</xdr:row>
      <xdr:rowOff>127000</xdr:rowOff>
    </xdr:to>
    <xdr:sp macro="" textlink="">
      <xdr:nvSpPr>
        <xdr:cNvPr id="2069" name="Line 5">
          <a:extLst>
            <a:ext uri="{FF2B5EF4-FFF2-40B4-BE49-F238E27FC236}">
              <a16:creationId xmlns:a16="http://schemas.microsoft.com/office/drawing/2014/main" id="{5A44922F-4602-F14E-A601-6D47B6D5896F}"/>
            </a:ext>
          </a:extLst>
        </xdr:cNvPr>
        <xdr:cNvSpPr>
          <a:spLocks noChangeShapeType="1"/>
        </xdr:cNvSpPr>
      </xdr:nvSpPr>
      <xdr:spPr bwMode="auto">
        <a:xfrm>
          <a:off x="4660900" y="7353300"/>
          <a:ext cx="374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152400</xdr:colOff>
      <xdr:row>0</xdr:row>
      <xdr:rowOff>25400</xdr:rowOff>
    </xdr:from>
    <xdr:to>
      <xdr:col>13</xdr:col>
      <xdr:colOff>215899</xdr:colOff>
      <xdr:row>4</xdr:row>
      <xdr:rowOff>50800</xdr:rowOff>
    </xdr:to>
    <xdr:pic>
      <xdr:nvPicPr>
        <xdr:cNvPr id="2" name="Picture 1" descr="Pbc logo final ">
          <a:extLst>
            <a:ext uri="{FF2B5EF4-FFF2-40B4-BE49-F238E27FC236}">
              <a16:creationId xmlns:a16="http://schemas.microsoft.com/office/drawing/2014/main" id="{91805933-9AA4-6748-B036-71EDFD9E9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47700" y="25400"/>
          <a:ext cx="2222499"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3733800</xdr:colOff>
      <xdr:row>0</xdr:row>
      <xdr:rowOff>50800</xdr:rowOff>
    </xdr:from>
    <xdr:to>
      <xdr:col>6</xdr:col>
      <xdr:colOff>101600</xdr:colOff>
      <xdr:row>4</xdr:row>
      <xdr:rowOff>139700</xdr:rowOff>
    </xdr:to>
    <xdr:pic>
      <xdr:nvPicPr>
        <xdr:cNvPr id="3089" name="Picture 1" descr="Pbc logo final ">
          <a:extLst>
            <a:ext uri="{FF2B5EF4-FFF2-40B4-BE49-F238E27FC236}">
              <a16:creationId xmlns:a16="http://schemas.microsoft.com/office/drawing/2014/main" id="{1370529C-C907-884E-9B2F-AABB447091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50800"/>
          <a:ext cx="222250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508000</xdr:colOff>
      <xdr:row>25</xdr:row>
      <xdr:rowOff>139700</xdr:rowOff>
    </xdr:from>
    <xdr:to>
      <xdr:col>1</xdr:col>
      <xdr:colOff>1358900</xdr:colOff>
      <xdr:row>25</xdr:row>
      <xdr:rowOff>139700</xdr:rowOff>
    </xdr:to>
    <xdr:sp macro="" textlink="">
      <xdr:nvSpPr>
        <xdr:cNvPr id="3090" name="Line 2">
          <a:extLst>
            <a:ext uri="{FF2B5EF4-FFF2-40B4-BE49-F238E27FC236}">
              <a16:creationId xmlns:a16="http://schemas.microsoft.com/office/drawing/2014/main" id="{6546864C-A732-1441-999C-B984DFE157DD}"/>
            </a:ext>
          </a:extLst>
        </xdr:cNvPr>
        <xdr:cNvSpPr>
          <a:spLocks noChangeShapeType="1"/>
        </xdr:cNvSpPr>
      </xdr:nvSpPr>
      <xdr:spPr bwMode="auto">
        <a:xfrm>
          <a:off x="508000" y="9105900"/>
          <a:ext cx="3327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25400</xdr:colOff>
      <xdr:row>25</xdr:row>
      <xdr:rowOff>139700</xdr:rowOff>
    </xdr:from>
    <xdr:to>
      <xdr:col>6</xdr:col>
      <xdr:colOff>12700</xdr:colOff>
      <xdr:row>25</xdr:row>
      <xdr:rowOff>139700</xdr:rowOff>
    </xdr:to>
    <xdr:sp macro="" textlink="">
      <xdr:nvSpPr>
        <xdr:cNvPr id="3091" name="Line 3">
          <a:extLst>
            <a:ext uri="{FF2B5EF4-FFF2-40B4-BE49-F238E27FC236}">
              <a16:creationId xmlns:a16="http://schemas.microsoft.com/office/drawing/2014/main" id="{D5D25420-9835-624C-A959-2C1DF624489C}"/>
            </a:ext>
          </a:extLst>
        </xdr:cNvPr>
        <xdr:cNvSpPr>
          <a:spLocks noChangeShapeType="1"/>
        </xdr:cNvSpPr>
      </xdr:nvSpPr>
      <xdr:spPr bwMode="auto">
        <a:xfrm>
          <a:off x="8636000" y="9105900"/>
          <a:ext cx="210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25400</xdr:colOff>
      <xdr:row>25</xdr:row>
      <xdr:rowOff>139700</xdr:rowOff>
    </xdr:from>
    <xdr:to>
      <xdr:col>3</xdr:col>
      <xdr:colOff>3365500</xdr:colOff>
      <xdr:row>25</xdr:row>
      <xdr:rowOff>139700</xdr:rowOff>
    </xdr:to>
    <xdr:sp macro="" textlink="">
      <xdr:nvSpPr>
        <xdr:cNvPr id="3092" name="Line 4">
          <a:extLst>
            <a:ext uri="{FF2B5EF4-FFF2-40B4-BE49-F238E27FC236}">
              <a16:creationId xmlns:a16="http://schemas.microsoft.com/office/drawing/2014/main" id="{4A776475-654D-CF4B-AE9F-22C733F0737D}"/>
            </a:ext>
          </a:extLst>
        </xdr:cNvPr>
        <xdr:cNvSpPr>
          <a:spLocks noChangeShapeType="1"/>
        </xdr:cNvSpPr>
      </xdr:nvSpPr>
      <xdr:spPr bwMode="auto">
        <a:xfrm>
          <a:off x="5016500" y="9105900"/>
          <a:ext cx="334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tabSelected="1" workbookViewId="0">
      <selection activeCell="C14" sqref="C14"/>
    </sheetView>
  </sheetViews>
  <sheetFormatPr defaultColWidth="10.85546875" defaultRowHeight="12.75" x14ac:dyDescent="0.2"/>
  <cols>
    <col min="1" max="1" width="44.28515625" style="28" bestFit="1" customWidth="1"/>
    <col min="2" max="2" width="35" style="28" customWidth="1"/>
    <col min="3" max="3" width="30.42578125" style="28" customWidth="1"/>
    <col min="4" max="4" width="32.140625" style="28" customWidth="1"/>
    <col min="5" max="256" width="8.85546875" style="28" customWidth="1"/>
    <col min="257" max="16384" width="10.85546875" style="28"/>
  </cols>
  <sheetData>
    <row r="1" spans="1:4" x14ac:dyDescent="0.2">
      <c r="A1" s="28" t="s">
        <v>102</v>
      </c>
    </row>
    <row r="3" spans="1:4" ht="18.75" x14ac:dyDescent="0.3">
      <c r="A3" s="123" t="s">
        <v>0</v>
      </c>
      <c r="B3" s="124"/>
      <c r="C3" s="124"/>
      <c r="D3" s="124"/>
    </row>
    <row r="4" spans="1:4" ht="15.75" x14ac:dyDescent="0.25">
      <c r="A4" s="29"/>
      <c r="B4" s="29"/>
      <c r="C4" s="29"/>
      <c r="D4" s="29"/>
    </row>
    <row r="5" spans="1:4" ht="31.5" customHeight="1" x14ac:dyDescent="0.2">
      <c r="A5" s="127" t="s">
        <v>261</v>
      </c>
      <c r="B5" s="128"/>
      <c r="C5" s="128"/>
      <c r="D5" s="126"/>
    </row>
    <row r="6" spans="1:4" ht="31.5" customHeight="1" x14ac:dyDescent="0.2">
      <c r="A6" s="30" t="s">
        <v>1</v>
      </c>
      <c r="B6" s="110" t="s">
        <v>262</v>
      </c>
      <c r="C6" s="127" t="s">
        <v>267</v>
      </c>
      <c r="D6" s="126"/>
    </row>
    <row r="7" spans="1:4" ht="46.5" customHeight="1" x14ac:dyDescent="0.2">
      <c r="A7" s="30" t="s">
        <v>2</v>
      </c>
      <c r="B7" s="31" t="s">
        <v>271</v>
      </c>
      <c r="C7" s="127" t="s">
        <v>263</v>
      </c>
      <c r="D7" s="126"/>
    </row>
    <row r="8" spans="1:4" ht="63" customHeight="1" x14ac:dyDescent="0.2">
      <c r="A8" s="125" t="s">
        <v>266</v>
      </c>
      <c r="B8" s="126"/>
      <c r="C8" s="125" t="s">
        <v>264</v>
      </c>
      <c r="D8" s="126"/>
    </row>
    <row r="9" spans="1:4" ht="31.5" customHeight="1" x14ac:dyDescent="0.2">
      <c r="A9" s="125" t="s">
        <v>215</v>
      </c>
      <c r="B9" s="126"/>
      <c r="C9" s="127" t="s">
        <v>6</v>
      </c>
      <c r="D9" s="126"/>
    </row>
    <row r="10" spans="1:4" ht="31.5" customHeight="1" x14ac:dyDescent="0.25">
      <c r="A10" s="32" t="s">
        <v>3</v>
      </c>
      <c r="B10" s="111" t="s">
        <v>217</v>
      </c>
      <c r="C10" s="111" t="s">
        <v>216</v>
      </c>
      <c r="D10" s="33" t="s">
        <v>95</v>
      </c>
    </row>
    <row r="11" spans="1:4" ht="36" customHeight="1" x14ac:dyDescent="0.25">
      <c r="A11" s="119" t="s">
        <v>96</v>
      </c>
      <c r="B11" s="120"/>
      <c r="C11" s="34" t="s">
        <v>268</v>
      </c>
      <c r="D11" s="35" t="s">
        <v>220</v>
      </c>
    </row>
    <row r="12" spans="1:4" ht="34.5" customHeight="1" x14ac:dyDescent="0.25">
      <c r="A12" s="36"/>
      <c r="B12" s="37"/>
      <c r="C12" s="38"/>
      <c r="D12" s="39" t="s">
        <v>272</v>
      </c>
    </row>
    <row r="13" spans="1:4" ht="30.75" customHeight="1" x14ac:dyDescent="0.2">
      <c r="A13" s="121" t="s">
        <v>4</v>
      </c>
      <c r="B13" s="122"/>
      <c r="C13" s="40" t="s">
        <v>268</v>
      </c>
      <c r="D13" s="35" t="s">
        <v>221</v>
      </c>
    </row>
    <row r="14" spans="1:4" ht="30" customHeight="1" x14ac:dyDescent="0.25">
      <c r="A14" s="41"/>
      <c r="B14" s="42"/>
      <c r="C14" s="38"/>
      <c r="D14" s="43" t="s">
        <v>272</v>
      </c>
    </row>
    <row r="15" spans="1:4" ht="15.75" x14ac:dyDescent="0.25">
      <c r="A15" s="44" t="s">
        <v>92</v>
      </c>
      <c r="B15" s="112" t="s">
        <v>218</v>
      </c>
      <c r="C15" s="45" t="s">
        <v>6</v>
      </c>
      <c r="D15" s="46" t="s">
        <v>7</v>
      </c>
    </row>
    <row r="16" spans="1:4" ht="15.75" x14ac:dyDescent="0.25">
      <c r="A16" s="47"/>
      <c r="B16" s="48"/>
      <c r="C16" s="48" t="s">
        <v>273</v>
      </c>
      <c r="D16" s="151">
        <v>44405</v>
      </c>
    </row>
    <row r="17" spans="1:4" ht="15.75" x14ac:dyDescent="0.25">
      <c r="A17" s="44" t="s">
        <v>93</v>
      </c>
      <c r="B17" s="112" t="s">
        <v>219</v>
      </c>
      <c r="C17" s="45" t="s">
        <v>6</v>
      </c>
      <c r="D17" s="46" t="s">
        <v>8</v>
      </c>
    </row>
    <row r="18" spans="1:4" x14ac:dyDescent="0.2">
      <c r="A18" s="49"/>
      <c r="B18" s="50"/>
      <c r="C18" s="50"/>
      <c r="D18" s="51"/>
    </row>
  </sheetData>
  <mergeCells count="10">
    <mergeCell ref="A11:B11"/>
    <mergeCell ref="A13:B13"/>
    <mergeCell ref="A3:D3"/>
    <mergeCell ref="A8:B8"/>
    <mergeCell ref="C8:D8"/>
    <mergeCell ref="C9:D9"/>
    <mergeCell ref="C6:D6"/>
    <mergeCell ref="C7:D7"/>
    <mergeCell ref="A5:D5"/>
    <mergeCell ref="A9:B9"/>
  </mergeCells>
  <phoneticPr fontId="2" type="noConversion"/>
  <pageMargins left="0.39370078740157483" right="0.39370078740157483" top="0.39370078740157483" bottom="0.39370078740157483"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0A17-B8D4-A643-BCF7-D0296559F1AD}">
  <dimension ref="A1:P40"/>
  <sheetViews>
    <sheetView showGridLines="0" topLeftCell="A31" zoomScaleNormal="100" workbookViewId="0">
      <pane xSplit="2" topLeftCell="C1" activePane="topRight" state="frozen"/>
      <selection pane="topRight" activeCell="F37" sqref="F37"/>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5" style="96" hidden="1" customWidth="1"/>
    <col min="6" max="6" width="9.42578125" style="28" bestFit="1" customWidth="1"/>
    <col min="7" max="7" width="12.28515625" style="28" customWidth="1"/>
    <col min="8" max="8" width="20" style="28" bestFit="1" customWidth="1"/>
    <col min="9" max="9" width="32.710937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hidden="1" customWidth="1"/>
    <col min="16" max="256" width="8.85546875" style="28" customWidth="1"/>
    <col min="257" max="16384" width="10.85546875" style="28"/>
  </cols>
  <sheetData>
    <row r="1" spans="1:16" x14ac:dyDescent="0.2">
      <c r="C1" s="52"/>
    </row>
    <row r="2" spans="1:16" ht="18.75" x14ac:dyDescent="0.3">
      <c r="A2" s="109" t="s">
        <v>214</v>
      </c>
      <c r="B2" s="109"/>
      <c r="D2" s="109" t="s">
        <v>259</v>
      </c>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26.25" thickBot="1" x14ac:dyDescent="0.25">
      <c r="A6" s="108" t="s">
        <v>103</v>
      </c>
      <c r="B6" s="108" t="s">
        <v>161</v>
      </c>
      <c r="C6" s="118" t="s">
        <v>255</v>
      </c>
      <c r="D6" s="117" t="s">
        <v>254</v>
      </c>
      <c r="E6" s="66" t="s">
        <v>107</v>
      </c>
      <c r="F6" s="98" t="s">
        <v>253</v>
      </c>
      <c r="G6" s="66" t="s">
        <v>252</v>
      </c>
      <c r="H6" s="65" t="s">
        <v>110</v>
      </c>
      <c r="I6" s="66" t="s">
        <v>111</v>
      </c>
      <c r="J6" s="117" t="s">
        <v>248</v>
      </c>
      <c r="K6" s="66" t="s">
        <v>249</v>
      </c>
      <c r="L6" s="117" t="s">
        <v>250</v>
      </c>
      <c r="M6" s="66" t="s">
        <v>251</v>
      </c>
      <c r="N6" s="108" t="s">
        <v>116</v>
      </c>
      <c r="O6" s="65" t="s">
        <v>117</v>
      </c>
      <c r="P6" s="69"/>
    </row>
    <row r="7" spans="1:16" ht="102" x14ac:dyDescent="0.2">
      <c r="A7" s="92"/>
      <c r="B7" s="107" t="s">
        <v>222</v>
      </c>
      <c r="C7" s="114" t="s">
        <v>236</v>
      </c>
      <c r="D7" s="107" t="s">
        <v>237</v>
      </c>
      <c r="E7" s="107"/>
      <c r="F7" s="99" t="s">
        <v>91</v>
      </c>
      <c r="G7" s="92" t="s">
        <v>143</v>
      </c>
      <c r="H7" s="92" t="str">
        <f>INDEX('Matrix Form'!$C$20:$H$25,MATCH('Emerge Risk Assessment Form'!F7,'Matrix Form'!$C$20:$C$25,0),MATCH('Emerge Risk Assessment Form'!G7,'Matrix Form'!$C$20:$H$20,0))</f>
        <v>Low</v>
      </c>
      <c r="I7" s="114" t="s">
        <v>235</v>
      </c>
      <c r="J7" s="99" t="s">
        <v>130</v>
      </c>
      <c r="K7" s="92" t="s">
        <v>143</v>
      </c>
      <c r="L7" s="92" t="str">
        <f>INDEX('Matrix Form'!$C$20:$H$25,MATCH('Emerge Risk Assessment Form'!J7,'Matrix Form'!$C$20:$C$25,0),MATCH('Emerge Risk Assessment Form'!K7,'Matrix Form'!$C$20:$H$20,0))</f>
        <v>Low</v>
      </c>
      <c r="M7" s="107" t="s">
        <v>256</v>
      </c>
      <c r="N7" s="107" t="s">
        <v>257</v>
      </c>
      <c r="O7" s="107"/>
      <c r="P7" s="55"/>
    </row>
    <row r="8" spans="1:16" ht="153" x14ac:dyDescent="0.2">
      <c r="A8" s="93"/>
      <c r="B8" s="94" t="s">
        <v>223</v>
      </c>
      <c r="C8" s="113" t="s">
        <v>239</v>
      </c>
      <c r="D8" s="94" t="s">
        <v>238</v>
      </c>
      <c r="E8" s="94"/>
      <c r="F8" s="100" t="s">
        <v>130</v>
      </c>
      <c r="G8" s="93" t="s">
        <v>137</v>
      </c>
      <c r="H8" s="93" t="str">
        <f>INDEX('Matrix Form'!$C$20:$H$25,MATCH('Emerge Risk Assessment Form'!F8,'Matrix Form'!$C$20:$C$25,0),MATCH('Emerge Risk Assessment Form'!G8,'Matrix Form'!$C$20:$H$20,0))</f>
        <v>Medium</v>
      </c>
      <c r="I8" s="113" t="s">
        <v>269</v>
      </c>
      <c r="J8" s="100" t="s">
        <v>130</v>
      </c>
      <c r="K8" s="93" t="s">
        <v>140</v>
      </c>
      <c r="L8" s="93" t="str">
        <f>INDEX('Matrix Form'!$C$20:$H$25,MATCH('Emerge Risk Assessment Form'!J8,'Matrix Form'!$C$20:$C$25,0),MATCH('Emerge Risk Assessment Form'!K8,'Matrix Form'!$C$20:$H$20,0))</f>
        <v>Low</v>
      </c>
      <c r="M8" s="94" t="s">
        <v>265</v>
      </c>
      <c r="N8" s="94" t="s">
        <v>257</v>
      </c>
      <c r="O8" s="94"/>
      <c r="P8" s="55"/>
    </row>
    <row r="9" spans="1:16" ht="89.25" x14ac:dyDescent="0.2">
      <c r="A9" s="93"/>
      <c r="B9" s="94" t="s">
        <v>224</v>
      </c>
      <c r="C9" s="94" t="s">
        <v>240</v>
      </c>
      <c r="D9" s="94" t="s">
        <v>238</v>
      </c>
      <c r="E9" s="94"/>
      <c r="F9" s="100" t="s">
        <v>125</v>
      </c>
      <c r="G9" s="93" t="s">
        <v>140</v>
      </c>
      <c r="H9" s="93" t="str">
        <f>INDEX('Matrix Form'!$C$20:$H$25,MATCH('Emerge Risk Assessment Form'!F9,'Matrix Form'!$C$20:$C$25,0),MATCH('Emerge Risk Assessment Form'!G9,'Matrix Form'!$C$20:$H$20,0))</f>
        <v>Medium</v>
      </c>
      <c r="I9" s="113" t="s">
        <v>234</v>
      </c>
      <c r="J9" s="100" t="s">
        <v>91</v>
      </c>
      <c r="K9" s="93" t="s">
        <v>140</v>
      </c>
      <c r="L9" s="93" t="str">
        <f>INDEX('Matrix Form'!$C$20:$H$25,MATCH('Emerge Risk Assessment Form'!J9,'Matrix Form'!$C$20:$C$25,0),MATCH('Emerge Risk Assessment Form'!K9,'Matrix Form'!$C$20:$H$20,0))</f>
        <v>Medium</v>
      </c>
      <c r="M9" s="94" t="s">
        <v>256</v>
      </c>
      <c r="N9" s="94" t="s">
        <v>257</v>
      </c>
      <c r="O9" s="94"/>
      <c r="P9" s="55"/>
    </row>
    <row r="10" spans="1:16" ht="51" x14ac:dyDescent="0.2">
      <c r="A10" s="93"/>
      <c r="B10" s="94" t="s">
        <v>225</v>
      </c>
      <c r="C10" s="113" t="s">
        <v>241</v>
      </c>
      <c r="D10" s="94" t="s">
        <v>242</v>
      </c>
      <c r="E10" s="94"/>
      <c r="F10" s="100" t="s">
        <v>125</v>
      </c>
      <c r="G10" s="93" t="s">
        <v>137</v>
      </c>
      <c r="H10" s="93" t="str">
        <f>INDEX('Matrix Form'!$C$20:$H$25,MATCH('Emerge Risk Assessment Form'!F10,'Matrix Form'!$C$20:$C$25,0),MATCH('Emerge Risk Assessment Form'!G10,'Matrix Form'!$C$20:$H$20,0))</f>
        <v>High</v>
      </c>
      <c r="I10" s="113" t="s">
        <v>233</v>
      </c>
      <c r="J10" s="100" t="s">
        <v>130</v>
      </c>
      <c r="K10" s="93" t="s">
        <v>137</v>
      </c>
      <c r="L10" s="93" t="str">
        <f>INDEX('Matrix Form'!$C$20:$H$25,MATCH('Emerge Risk Assessment Form'!J10,'Matrix Form'!$C$20:$C$25,0),MATCH('Emerge Risk Assessment Form'!K10,'Matrix Form'!$C$20:$H$20,0))</f>
        <v>Medium</v>
      </c>
      <c r="M10" s="94" t="s">
        <v>256</v>
      </c>
      <c r="N10" s="94" t="s">
        <v>257</v>
      </c>
      <c r="O10" s="94"/>
      <c r="P10" s="55"/>
    </row>
    <row r="11" spans="1:16" ht="102" x14ac:dyDescent="0.2">
      <c r="A11" s="93"/>
      <c r="B11" s="94" t="s">
        <v>226</v>
      </c>
      <c r="C11" s="113" t="s">
        <v>245</v>
      </c>
      <c r="D11" s="113" t="s">
        <v>243</v>
      </c>
      <c r="E11" s="94"/>
      <c r="F11" s="100" t="s">
        <v>125</v>
      </c>
      <c r="G11" s="93" t="s">
        <v>134</v>
      </c>
      <c r="H11" s="93" t="str">
        <f>INDEX('Matrix Form'!$C$20:$H$25,MATCH('Emerge Risk Assessment Form'!F11,'Matrix Form'!$C$20:$C$25,0),MATCH('Emerge Risk Assessment Form'!G11,'Matrix Form'!$C$20:$H$20,0))</f>
        <v>High</v>
      </c>
      <c r="I11" s="113" t="s">
        <v>270</v>
      </c>
      <c r="J11" s="100" t="s">
        <v>130</v>
      </c>
      <c r="K11" s="93" t="s">
        <v>137</v>
      </c>
      <c r="L11" s="93" t="str">
        <f>INDEX('Matrix Form'!$C$20:$H$25,MATCH('Emerge Risk Assessment Form'!J11,'Matrix Form'!$C$20:$C$25,0),MATCH('Emerge Risk Assessment Form'!K11,'Matrix Form'!$C$20:$H$20,0))</f>
        <v>Medium</v>
      </c>
      <c r="M11" s="94" t="s">
        <v>256</v>
      </c>
      <c r="N11" s="94" t="s">
        <v>257</v>
      </c>
      <c r="O11" s="94"/>
      <c r="P11" s="55"/>
    </row>
    <row r="12" spans="1:16" ht="114.75" x14ac:dyDescent="0.2">
      <c r="A12" s="93"/>
      <c r="B12" s="94" t="s">
        <v>227</v>
      </c>
      <c r="C12" s="94" t="s">
        <v>246</v>
      </c>
      <c r="D12" s="94" t="s">
        <v>244</v>
      </c>
      <c r="E12" s="94"/>
      <c r="F12" s="100" t="s">
        <v>125</v>
      </c>
      <c r="G12" s="93" t="s">
        <v>137</v>
      </c>
      <c r="H12" s="93" t="str">
        <f>INDEX('Matrix Form'!$C$20:$H$25,MATCH('Emerge Risk Assessment Form'!F12,'Matrix Form'!$C$20:$C$25,0),MATCH('Emerge Risk Assessment Form'!G12,'Matrix Form'!$C$20:$H$20,0))</f>
        <v>High</v>
      </c>
      <c r="I12" s="113" t="s">
        <v>231</v>
      </c>
      <c r="J12" s="100" t="s">
        <v>91</v>
      </c>
      <c r="K12" s="93" t="s">
        <v>140</v>
      </c>
      <c r="L12" s="93" t="str">
        <f>INDEX('Matrix Form'!$C$20:$H$25,MATCH('Emerge Risk Assessment Form'!J12,'Matrix Form'!$C$20:$C$25,0),MATCH('Emerge Risk Assessment Form'!K12,'Matrix Form'!$C$20:$H$20,0))</f>
        <v>Medium</v>
      </c>
      <c r="M12" s="94" t="s">
        <v>256</v>
      </c>
      <c r="N12" s="94" t="s">
        <v>257</v>
      </c>
      <c r="O12" s="94"/>
      <c r="P12" s="55"/>
    </row>
    <row r="13" spans="1:16" ht="178.5" x14ac:dyDescent="0.2">
      <c r="A13" s="93"/>
      <c r="B13" s="94" t="s">
        <v>228</v>
      </c>
      <c r="C13" s="113" t="s">
        <v>229</v>
      </c>
      <c r="D13" s="113" t="s">
        <v>247</v>
      </c>
      <c r="E13" s="94"/>
      <c r="F13" s="100" t="s">
        <v>125</v>
      </c>
      <c r="G13" s="93" t="s">
        <v>134</v>
      </c>
      <c r="H13" s="93" t="str">
        <f>INDEX('Matrix Form'!$C$20:$H$25,MATCH('Emerge Risk Assessment Form'!F13,'Matrix Form'!$C$20:$C$25,0),MATCH('Emerge Risk Assessment Form'!G13,'Matrix Form'!$C$20:$H$20,0))</f>
        <v>High</v>
      </c>
      <c r="I13" s="113" t="s">
        <v>232</v>
      </c>
      <c r="J13" s="100" t="s">
        <v>130</v>
      </c>
      <c r="K13" s="93" t="s">
        <v>140</v>
      </c>
      <c r="L13" s="93" t="str">
        <f>INDEX('Matrix Form'!$C$20:$H$25,MATCH('Emerge Risk Assessment Form'!J13,'Matrix Form'!$C$20:$C$25,0),MATCH('Emerge Risk Assessment Form'!K13,'Matrix Form'!$C$20:$H$20,0))</f>
        <v>Low</v>
      </c>
      <c r="M13" s="94" t="s">
        <v>256</v>
      </c>
      <c r="N13" s="94" t="s">
        <v>257</v>
      </c>
      <c r="O13" s="94"/>
      <c r="P13" s="55"/>
    </row>
    <row r="14" spans="1:16" ht="25.5" hidden="1" x14ac:dyDescent="0.2">
      <c r="A14" s="93"/>
      <c r="B14" s="94" t="s">
        <v>230</v>
      </c>
      <c r="C14" s="94"/>
      <c r="D14" s="94"/>
      <c r="E14" s="94"/>
      <c r="F14" s="100"/>
      <c r="G14" s="93"/>
      <c r="H14" s="93" t="e">
        <f>INDEX('Matrix Form'!$C$20:$H$25,MATCH('Emerge Risk Assessment Form'!F14,'Matrix Form'!$C$20:$C$25,0),MATCH('Emerge Risk Assessment Form'!G14,'Matrix Form'!$C$20:$H$20,0))</f>
        <v>#N/A</v>
      </c>
      <c r="I14" s="94"/>
      <c r="J14" s="100"/>
      <c r="K14" s="93"/>
      <c r="L14" s="93" t="e">
        <f>INDEX('Matrix Form'!$C$20:$H$25,MATCH('Emerge Risk Assessment Form'!J14,'Matrix Form'!$C$20:$C$25,0),MATCH('Emerge Risk Assessment Form'!K14,'Matrix Form'!$C$20:$H$20,0))</f>
        <v>#N/A</v>
      </c>
      <c r="M14" s="94"/>
      <c r="N14" s="94"/>
      <c r="O14" s="94"/>
      <c r="P14" s="55"/>
    </row>
    <row r="15" spans="1:16" hidden="1" x14ac:dyDescent="0.2">
      <c r="A15" s="93"/>
      <c r="B15" s="94"/>
      <c r="C15" s="94"/>
      <c r="D15" s="94"/>
      <c r="E15" s="94"/>
      <c r="F15" s="100"/>
      <c r="G15" s="93"/>
      <c r="H15" s="93" t="e">
        <f>INDEX('Matrix Form'!$C$20:$H$25,MATCH('Emerge Risk Assessment Form'!F15,'Matrix Form'!$C$20:$C$25,0),MATCH('Emerge Risk Assessment Form'!G15,'Matrix Form'!$C$20:$H$20,0))</f>
        <v>#N/A</v>
      </c>
      <c r="I15" s="94"/>
      <c r="J15" s="100"/>
      <c r="K15" s="93"/>
      <c r="L15" s="93" t="e">
        <f>INDEX('Matrix Form'!$C$20:$H$25,MATCH('Emerge Risk Assessment Form'!J15,'Matrix Form'!$C$20:$C$25,0),MATCH('Emerge Risk Assessment Form'!K15,'Matrix Form'!$C$20:$H$20,0))</f>
        <v>#N/A</v>
      </c>
      <c r="M15" s="94"/>
      <c r="N15" s="94"/>
      <c r="O15" s="94"/>
      <c r="P15" s="55"/>
    </row>
    <row r="16" spans="1:16" hidden="1" x14ac:dyDescent="0.2">
      <c r="A16" s="93"/>
      <c r="B16" s="94"/>
      <c r="C16" s="94"/>
      <c r="D16" s="94"/>
      <c r="E16" s="94"/>
      <c r="F16" s="100"/>
      <c r="G16" s="93"/>
      <c r="H16" s="93" t="e">
        <f>INDEX('Matrix Form'!$C$20:$H$25,MATCH('Emerge Risk Assessment Form'!F16,'Matrix Form'!$C$20:$C$25,0),MATCH('Emerge Risk Assessment Form'!G16,'Matrix Form'!$C$20:$H$20,0))</f>
        <v>#N/A</v>
      </c>
      <c r="I16" s="94"/>
      <c r="J16" s="100"/>
      <c r="K16" s="93"/>
      <c r="L16" s="93" t="e">
        <f>INDEX('Matrix Form'!$C$20:$H$25,MATCH('Emerge Risk Assessment Form'!J16,'Matrix Form'!$C$20:$C$25,0),MATCH('Emerge Risk Assessment Form'!K16,'Matrix Form'!$C$20:$H$20,0))</f>
        <v>#N/A</v>
      </c>
      <c r="M16" s="94"/>
      <c r="N16" s="94"/>
      <c r="O16" s="94"/>
      <c r="P16" s="55"/>
    </row>
    <row r="17" spans="1:16" hidden="1" x14ac:dyDescent="0.2">
      <c r="A17" s="93"/>
      <c r="B17" s="94"/>
      <c r="C17" s="94"/>
      <c r="D17" s="94"/>
      <c r="E17" s="94"/>
      <c r="F17" s="100"/>
      <c r="G17" s="93"/>
      <c r="H17" s="93" t="e">
        <f>INDEX('Matrix Form'!$C$20:$H$25,MATCH('Emerge Risk Assessment Form'!F17,'Matrix Form'!$C$20:$C$25,0),MATCH('Emerge Risk Assessment Form'!G17,'Matrix Form'!$C$20:$H$20,0))</f>
        <v>#N/A</v>
      </c>
      <c r="I17" s="94"/>
      <c r="J17" s="100"/>
      <c r="K17" s="93"/>
      <c r="L17" s="93" t="e">
        <f>INDEX('Matrix Form'!$C$20:$H$25,MATCH('Emerge Risk Assessment Form'!J17,'Matrix Form'!$C$20:$C$25,0),MATCH('Emerge Risk Assessment Form'!K17,'Matrix Form'!$C$20:$H$20,0))</f>
        <v>#N/A</v>
      </c>
      <c r="M17" s="94"/>
      <c r="N17" s="94"/>
      <c r="O17" s="94"/>
      <c r="P17" s="55"/>
    </row>
    <row r="18" spans="1:16" hidden="1" x14ac:dyDescent="0.2">
      <c r="A18" s="93"/>
      <c r="B18" s="94"/>
      <c r="C18" s="94"/>
      <c r="D18" s="94"/>
      <c r="E18" s="94"/>
      <c r="F18" s="100"/>
      <c r="G18" s="93"/>
      <c r="H18" s="93" t="e">
        <f>INDEX('Matrix Form'!$C$20:$H$25,MATCH('Emerge Risk Assessment Form'!F18,'Matrix Form'!$C$20:$C$25,0),MATCH('Emerge Risk Assessment Form'!G18,'Matrix Form'!$C$20:$H$20,0))</f>
        <v>#N/A</v>
      </c>
      <c r="I18" s="94"/>
      <c r="J18" s="100"/>
      <c r="K18" s="93"/>
      <c r="L18" s="93" t="e">
        <f>INDEX('Matrix Form'!$C$20:$H$25,MATCH('Emerge Risk Assessment Form'!J18,'Matrix Form'!$C$20:$C$25,0),MATCH('Emerge Risk Assessment Form'!K18,'Matrix Form'!$C$20:$H$20,0))</f>
        <v>#N/A</v>
      </c>
      <c r="M18" s="94"/>
      <c r="N18" s="94"/>
      <c r="O18" s="94"/>
      <c r="P18" s="55"/>
    </row>
    <row r="19" spans="1:16" hidden="1" x14ac:dyDescent="0.2">
      <c r="A19" s="93"/>
      <c r="B19" s="94"/>
      <c r="C19" s="94"/>
      <c r="D19" s="94"/>
      <c r="E19" s="94"/>
      <c r="F19" s="100"/>
      <c r="G19" s="93"/>
      <c r="H19" s="93" t="e">
        <f>INDEX('Matrix Form'!$C$20:$H$25,MATCH('Emerge Risk Assessment Form'!F19,'Matrix Form'!$C$20:$C$25,0),MATCH('Emerge Risk Assessment Form'!G19,'Matrix Form'!$C$20:$H$20,0))</f>
        <v>#N/A</v>
      </c>
      <c r="I19" s="94"/>
      <c r="J19" s="100"/>
      <c r="K19" s="93"/>
      <c r="L19" s="93" t="e">
        <f>INDEX('Matrix Form'!$C$20:$H$25,MATCH('Emerge Risk Assessment Form'!J19,'Matrix Form'!$C$20:$C$25,0),MATCH('Emerge Risk Assessment Form'!K19,'Matrix Form'!$C$20:$H$20,0))</f>
        <v>#N/A</v>
      </c>
      <c r="M19" s="94"/>
      <c r="N19" s="94"/>
      <c r="O19" s="94"/>
      <c r="P19" s="55"/>
    </row>
    <row r="20" spans="1:16" hidden="1" x14ac:dyDescent="0.2">
      <c r="A20" s="93"/>
      <c r="B20" s="94"/>
      <c r="C20" s="94"/>
      <c r="D20" s="94"/>
      <c r="E20" s="94"/>
      <c r="F20" s="100"/>
      <c r="G20" s="93"/>
      <c r="H20" s="93" t="e">
        <f>INDEX('Matrix Form'!$C$20:$H$25,MATCH('Emerge Risk Assessment Form'!F20,'Matrix Form'!$C$20:$C$25,0),MATCH('Emerge Risk Assessment Form'!G20,'Matrix Form'!$C$20:$H$20,0))</f>
        <v>#N/A</v>
      </c>
      <c r="I20" s="94"/>
      <c r="J20" s="100"/>
      <c r="K20" s="93"/>
      <c r="L20" s="93" t="e">
        <f>INDEX('Matrix Form'!$C$20:$H$25,MATCH('Emerge Risk Assessment Form'!J20,'Matrix Form'!$C$20:$C$25,0),MATCH('Emerge Risk Assessment Form'!K20,'Matrix Form'!$C$20:$H$20,0))</f>
        <v>#N/A</v>
      </c>
      <c r="M20" s="94"/>
      <c r="N20" s="94"/>
      <c r="O20" s="94"/>
      <c r="P20" s="55"/>
    </row>
    <row r="21" spans="1:16" hidden="1" x14ac:dyDescent="0.2">
      <c r="A21" s="93"/>
      <c r="B21" s="94"/>
      <c r="C21" s="94"/>
      <c r="D21" s="94"/>
      <c r="E21" s="94"/>
      <c r="F21" s="100"/>
      <c r="G21" s="93"/>
      <c r="H21" s="93" t="e">
        <f>INDEX('Matrix Form'!$C$20:$H$25,MATCH('Emerge Risk Assessment Form'!F21,'Matrix Form'!$C$20:$C$25,0),MATCH('Emerge Risk Assessment Form'!G21,'Matrix Form'!$C$20:$H$20,0))</f>
        <v>#N/A</v>
      </c>
      <c r="I21" s="94"/>
      <c r="J21" s="100"/>
      <c r="K21" s="93"/>
      <c r="L21" s="93" t="e">
        <f>INDEX('Matrix Form'!$C$20:$H$25,MATCH('Emerge Risk Assessment Form'!J21,'Matrix Form'!$C$20:$C$25,0),MATCH('Emerge Risk Assessment Form'!K21,'Matrix Form'!$C$20:$H$20,0))</f>
        <v>#N/A</v>
      </c>
      <c r="M21" s="94"/>
      <c r="N21" s="94"/>
      <c r="O21" s="94"/>
      <c r="P21" s="55"/>
    </row>
    <row r="22" spans="1:16" hidden="1" x14ac:dyDescent="0.2">
      <c r="A22" s="93"/>
      <c r="B22" s="94"/>
      <c r="C22" s="94"/>
      <c r="D22" s="94"/>
      <c r="E22" s="94"/>
      <c r="F22" s="100"/>
      <c r="G22" s="93"/>
      <c r="H22" s="93" t="e">
        <f>INDEX('Matrix Form'!$C$20:$H$25,MATCH('Emerge Risk Assessment Form'!F22,'Matrix Form'!$C$20:$C$25,0),MATCH('Emerge Risk Assessment Form'!G22,'Matrix Form'!$C$20:$H$20,0))</f>
        <v>#N/A</v>
      </c>
      <c r="I22" s="94"/>
      <c r="J22" s="100"/>
      <c r="K22" s="93"/>
      <c r="L22" s="93" t="e">
        <f>INDEX('Matrix Form'!$C$20:$H$25,MATCH('Emerge Risk Assessment Form'!J22,'Matrix Form'!$C$20:$C$25,0),MATCH('Emerge Risk Assessment Form'!K22,'Matrix Form'!$C$20:$H$20,0))</f>
        <v>#N/A</v>
      </c>
      <c r="M22" s="94"/>
      <c r="N22" s="94"/>
      <c r="O22" s="94"/>
      <c r="P22" s="55"/>
    </row>
    <row r="23" spans="1:16" hidden="1" x14ac:dyDescent="0.2">
      <c r="A23" s="93"/>
      <c r="B23" s="94"/>
      <c r="C23" s="94"/>
      <c r="D23" s="94"/>
      <c r="E23" s="94"/>
      <c r="F23" s="100"/>
      <c r="G23" s="93"/>
      <c r="H23" s="93" t="e">
        <f>INDEX('Matrix Form'!$C$20:$H$25,MATCH('Emerge Risk Assessment Form'!F23,'Matrix Form'!$C$20:$C$25,0),MATCH('Emerge Risk Assessment Form'!G23,'Matrix Form'!$C$20:$H$20,0))</f>
        <v>#N/A</v>
      </c>
      <c r="I23" s="94"/>
      <c r="J23" s="100"/>
      <c r="K23" s="93"/>
      <c r="L23" s="93" t="e">
        <f>INDEX('Matrix Form'!$C$20:$H$25,MATCH('Emerge Risk Assessment Form'!J23,'Matrix Form'!$C$20:$C$25,0),MATCH('Emerge Risk Assessment Form'!K23,'Matrix Form'!$C$20:$H$20,0))</f>
        <v>#N/A</v>
      </c>
      <c r="M23" s="94"/>
      <c r="N23" s="94"/>
      <c r="O23" s="94"/>
      <c r="P23" s="55"/>
    </row>
    <row r="24" spans="1:16" hidden="1" x14ac:dyDescent="0.2">
      <c r="A24" s="93"/>
      <c r="B24" s="94"/>
      <c r="C24" s="94"/>
      <c r="D24" s="94"/>
      <c r="E24" s="94"/>
      <c r="F24" s="100"/>
      <c r="G24" s="93"/>
      <c r="H24" s="93" t="e">
        <f>INDEX('Matrix Form'!$C$20:$H$25,MATCH('Emerge Risk Assessment Form'!F24,'Matrix Form'!$C$20:$C$25,0),MATCH('Emerge Risk Assessment Form'!G24,'Matrix Form'!$C$20:$H$20,0))</f>
        <v>#N/A</v>
      </c>
      <c r="I24" s="94"/>
      <c r="J24" s="100"/>
      <c r="K24" s="93"/>
      <c r="L24" s="93" t="e">
        <f>INDEX('Matrix Form'!$C$20:$H$25,MATCH('Emerge Risk Assessment Form'!J24,'Matrix Form'!$C$20:$C$25,0),MATCH('Emerge Risk Assessment Form'!K24,'Matrix Form'!$C$20:$H$20,0))</f>
        <v>#N/A</v>
      </c>
      <c r="M24" s="94"/>
      <c r="N24" s="94"/>
      <c r="O24" s="94"/>
      <c r="P24" s="55"/>
    </row>
    <row r="25" spans="1:16" hidden="1" x14ac:dyDescent="0.2">
      <c r="A25" s="93"/>
      <c r="B25" s="94"/>
      <c r="C25" s="94"/>
      <c r="D25" s="94"/>
      <c r="E25" s="94"/>
      <c r="F25" s="100"/>
      <c r="G25" s="93"/>
      <c r="H25" s="93" t="e">
        <f>INDEX('Matrix Form'!$C$20:$H$25,MATCH('Emerge Risk Assessment Form'!F25,'Matrix Form'!$C$20:$C$25,0),MATCH('Emerge Risk Assessment Form'!G25,'Matrix Form'!$C$20:$H$20,0))</f>
        <v>#N/A</v>
      </c>
      <c r="I25" s="94"/>
      <c r="J25" s="100"/>
      <c r="K25" s="93"/>
      <c r="L25" s="93" t="e">
        <f>INDEX('Matrix Form'!$C$20:$H$25,MATCH('Emerge Risk Assessment Form'!J25,'Matrix Form'!$C$20:$C$25,0),MATCH('Emerge Risk Assessment Form'!K25,'Matrix Form'!$C$20:$H$20,0))</f>
        <v>#N/A</v>
      </c>
      <c r="M25" s="94"/>
      <c r="N25" s="94"/>
      <c r="O25" s="94"/>
      <c r="P25" s="55"/>
    </row>
    <row r="26" spans="1:16" hidden="1" x14ac:dyDescent="0.2">
      <c r="A26" s="93"/>
      <c r="B26" s="94"/>
      <c r="C26" s="94"/>
      <c r="D26" s="94"/>
      <c r="E26" s="94"/>
      <c r="F26" s="100"/>
      <c r="G26" s="93"/>
      <c r="H26" s="93" t="e">
        <f>INDEX('Matrix Form'!$C$20:$H$25,MATCH('Emerge Risk Assessment Form'!F26,'Matrix Form'!$C$20:$C$25,0),MATCH('Emerge Risk Assessment Form'!G26,'Matrix Form'!$C$20:$H$20,0))</f>
        <v>#N/A</v>
      </c>
      <c r="I26" s="94"/>
      <c r="J26" s="100"/>
      <c r="K26" s="93"/>
      <c r="L26" s="93" t="e">
        <f>INDEX('Matrix Form'!$C$20:$H$25,MATCH('Emerge Risk Assessment Form'!J26,'Matrix Form'!$C$20:$C$25,0),MATCH('Emerge Risk Assessment Form'!K26,'Matrix Form'!$C$20:$H$20,0))</f>
        <v>#N/A</v>
      </c>
      <c r="M26" s="94"/>
      <c r="N26" s="94"/>
      <c r="O26" s="94"/>
      <c r="P26" s="55"/>
    </row>
    <row r="27" spans="1:16" hidden="1" x14ac:dyDescent="0.2">
      <c r="A27" s="93"/>
      <c r="B27" s="94"/>
      <c r="C27" s="94"/>
      <c r="D27" s="94"/>
      <c r="E27" s="94"/>
      <c r="F27" s="100"/>
      <c r="G27" s="93"/>
      <c r="H27" s="93" t="e">
        <f>INDEX('Matrix Form'!$C$20:$H$25,MATCH('Emerge Risk Assessment Form'!F27,'Matrix Form'!$C$20:$C$25,0),MATCH('Emerge Risk Assessment Form'!G27,'Matrix Form'!$C$20:$H$20,0))</f>
        <v>#N/A</v>
      </c>
      <c r="I27" s="94"/>
      <c r="J27" s="100"/>
      <c r="K27" s="93"/>
      <c r="L27" s="93" t="e">
        <f>INDEX('Matrix Form'!$C$20:$H$25,MATCH('Emerge Risk Assessment Form'!J27,'Matrix Form'!$C$20:$C$25,0),MATCH('Emerge Risk Assessment Form'!K27,'Matrix Form'!$C$20:$H$20,0))</f>
        <v>#N/A</v>
      </c>
      <c r="M27" s="94"/>
      <c r="N27" s="94"/>
      <c r="O27" s="94"/>
      <c r="P27" s="55"/>
    </row>
    <row r="28" spans="1:16" hidden="1" x14ac:dyDescent="0.2">
      <c r="A28" s="94"/>
      <c r="B28" s="94"/>
      <c r="C28" s="94"/>
      <c r="D28" s="94"/>
      <c r="E28" s="94"/>
      <c r="F28" s="100"/>
      <c r="G28" s="93"/>
      <c r="H28" s="93" t="e">
        <f>INDEX('Matrix Form'!$C$20:$H$25,MATCH('Emerge Risk Assessment Form'!F28,'Matrix Form'!$C$20:$C$25,0),MATCH('Emerge Risk Assessment Form'!G28,'Matrix Form'!$C$20:$H$20,0))</f>
        <v>#N/A</v>
      </c>
      <c r="I28" s="94"/>
      <c r="J28" s="100"/>
      <c r="K28" s="93"/>
      <c r="L28" s="93" t="e">
        <f>INDEX('Matrix Form'!$C$20:$H$25,MATCH('Emerge Risk Assessment Form'!J28,'Matrix Form'!$C$20:$C$25,0),MATCH('Emerge Risk Assessment Form'!K28,'Matrix Form'!$C$20:$H$20,0))</f>
        <v>#N/A</v>
      </c>
      <c r="M28" s="94"/>
      <c r="N28" s="94"/>
      <c r="O28" s="94"/>
      <c r="P28" s="55"/>
    </row>
    <row r="29" spans="1:16" hidden="1" x14ac:dyDescent="0.2">
      <c r="A29" s="94"/>
      <c r="B29" s="94"/>
      <c r="C29" s="94"/>
      <c r="D29" s="94"/>
      <c r="E29" s="94"/>
      <c r="F29" s="100"/>
      <c r="G29" s="93"/>
      <c r="H29" s="93" t="e">
        <f>INDEX('Matrix Form'!$C$20:$H$25,MATCH('Emerge Risk Assessment Form'!F29,'Matrix Form'!$C$20:$C$25,0),MATCH('Emerge Risk Assessment Form'!G29,'Matrix Form'!$C$20:$H$20,0))</f>
        <v>#N/A</v>
      </c>
      <c r="I29" s="94"/>
      <c r="J29" s="100"/>
      <c r="K29" s="93"/>
      <c r="L29" s="93" t="e">
        <f>INDEX('Matrix Form'!$C$20:$H$25,MATCH('Emerge Risk Assessment Form'!J29,'Matrix Form'!$C$20:$C$25,0),MATCH('Emerge Risk Assessment Form'!K29,'Matrix Form'!$C$20:$H$20,0))</f>
        <v>#N/A</v>
      </c>
      <c r="M29" s="94"/>
      <c r="N29" s="94"/>
      <c r="O29" s="94"/>
      <c r="P29" s="64"/>
    </row>
    <row r="30" spans="1:16" hidden="1" x14ac:dyDescent="0.2">
      <c r="A30" s="94"/>
      <c r="B30" s="94"/>
      <c r="C30" s="94"/>
      <c r="D30" s="94"/>
      <c r="E30" s="94"/>
      <c r="F30" s="100"/>
      <c r="G30" s="93"/>
      <c r="H30" s="93" t="e">
        <f>INDEX('Matrix Form'!$C$20:$H$25,MATCH('Emerge Risk Assessment Form'!F30,'Matrix Form'!$C$20:$C$25,0),MATCH('Emerge Risk Assessment Form'!G30,'Matrix Form'!$C$20:$H$20,0))</f>
        <v>#N/A</v>
      </c>
      <c r="I30" s="94"/>
      <c r="J30" s="100"/>
      <c r="K30" s="93"/>
      <c r="L30" s="93" t="e">
        <f>INDEX('Matrix Form'!$C$20:$H$25,MATCH('Emerge Risk Assessment Form'!J30,'Matrix Form'!$C$20:$C$25,0),MATCH('Emerge Risk Assessment Form'!K30,'Matrix Form'!$C$20:$H$20,0))</f>
        <v>#N/A</v>
      </c>
      <c r="M30" s="94"/>
      <c r="N30" s="94"/>
      <c r="O30" s="94"/>
      <c r="P30" s="55"/>
    </row>
    <row r="31" spans="1:16" ht="13.5" thickBot="1" x14ac:dyDescent="0.25">
      <c r="A31" s="106"/>
      <c r="B31" s="106"/>
      <c r="C31" s="106"/>
      <c r="D31" s="106"/>
      <c r="E31" s="106"/>
      <c r="F31" s="101"/>
      <c r="G31" s="95"/>
      <c r="H31" s="95"/>
      <c r="I31" s="106"/>
      <c r="J31" s="101"/>
      <c r="K31" s="95"/>
      <c r="L31" s="95"/>
      <c r="M31" s="106"/>
      <c r="N31" s="106"/>
      <c r="O31" s="106"/>
      <c r="P31" s="55"/>
    </row>
    <row r="32" spans="1:16" x14ac:dyDescent="0.2">
      <c r="A32" s="54"/>
      <c r="B32" s="55"/>
      <c r="C32" s="56"/>
      <c r="D32" s="55"/>
      <c r="E32" s="102"/>
      <c r="F32" s="55"/>
    </row>
    <row r="33" spans="1:11" x14ac:dyDescent="0.2">
      <c r="A33" s="70" t="s">
        <v>36</v>
      </c>
      <c r="B33" s="57"/>
      <c r="C33" s="58"/>
      <c r="D33" s="57"/>
      <c r="E33" s="70"/>
      <c r="F33" s="57"/>
    </row>
    <row r="34" spans="1:11" x14ac:dyDescent="0.2">
      <c r="A34" s="57"/>
      <c r="B34" s="57"/>
      <c r="C34" s="58"/>
      <c r="D34" s="57"/>
      <c r="E34" s="70"/>
      <c r="F34" s="57"/>
    </row>
    <row r="35" spans="1:11" x14ac:dyDescent="0.2">
      <c r="A35" s="57"/>
      <c r="B35" s="57"/>
      <c r="C35" s="58"/>
      <c r="D35" s="57"/>
      <c r="E35" s="70"/>
      <c r="F35" s="57"/>
    </row>
    <row r="36" spans="1:11" x14ac:dyDescent="0.2">
      <c r="A36" s="59" t="s">
        <v>5</v>
      </c>
      <c r="B36" s="61" t="s">
        <v>260</v>
      </c>
      <c r="C36" s="115" t="s">
        <v>260</v>
      </c>
      <c r="D36" s="116" t="s">
        <v>94</v>
      </c>
      <c r="E36" s="103" t="s">
        <v>8</v>
      </c>
      <c r="F36" s="61"/>
      <c r="G36" s="50"/>
      <c r="H36" s="50"/>
      <c r="I36" s="116" t="s">
        <v>258</v>
      </c>
      <c r="J36" s="150">
        <v>44405</v>
      </c>
      <c r="K36" s="50"/>
    </row>
    <row r="37" spans="1:11" x14ac:dyDescent="0.2">
      <c r="C37" s="52"/>
    </row>
    <row r="38" spans="1:11" x14ac:dyDescent="0.2">
      <c r="C38" s="52"/>
    </row>
    <row r="39" spans="1:11" x14ac:dyDescent="0.2">
      <c r="C39" s="52"/>
    </row>
    <row r="40" spans="1:11" x14ac:dyDescent="0.2">
      <c r="C40" s="52"/>
    </row>
  </sheetData>
  <mergeCells count="3">
    <mergeCell ref="C5:D5"/>
    <mergeCell ref="F5:H5"/>
    <mergeCell ref="J5:L5"/>
  </mergeCells>
  <conditionalFormatting sqref="H7:H31">
    <cfRule type="expression" dxfId="23" priority="4" stopIfTrue="1">
      <formula>H7="Low"</formula>
    </cfRule>
    <cfRule type="expression" dxfId="22" priority="5" stopIfTrue="1">
      <formula>H7="Medium"</formula>
    </cfRule>
    <cfRule type="expression" dxfId="21" priority="6" stopIfTrue="1">
      <formula>H7="HIGH"</formula>
    </cfRule>
  </conditionalFormatting>
  <conditionalFormatting sqref="L7:L31">
    <cfRule type="expression" dxfId="20" priority="1" stopIfTrue="1">
      <formula>L7="Low"</formula>
    </cfRule>
    <cfRule type="expression" dxfId="19" priority="2" stopIfTrue="1">
      <formula>L7="Medium"</formula>
    </cfRule>
    <cfRule type="expression" dxfId="18" priority="3" stopIfTrue="1">
      <formula>L7="HIGH"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EC580D81-EDF8-C149-8881-022E1F048CCD}">
          <x14:formula1>
            <xm:f>'Matrix Form'!$C$6:$C$10</xm:f>
          </x14:formula1>
          <xm:sqref>F7:F31 J7:J31</xm:sqref>
        </x14:dataValidation>
        <x14:dataValidation type="list" allowBlank="1" showInputMessage="1" showErrorMessage="1" xr:uid="{27588609-9228-DE45-AF76-0295BAE1821F}">
          <x14:formula1>
            <xm:f>'Matrix Form'!$C$13:$C$17</xm:f>
          </x14:formula1>
          <xm:sqref>G7:G31 K7:K31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workbookViewId="0">
      <selection activeCell="L20" sqref="L20"/>
    </sheetView>
  </sheetViews>
  <sheetFormatPr defaultColWidth="10.85546875" defaultRowHeight="15.75" x14ac:dyDescent="0.25"/>
  <cols>
    <col min="1" max="1" width="33.42578125" style="89" bestFit="1" customWidth="1"/>
    <col min="2" max="2" width="3.85546875" style="72" bestFit="1" customWidth="1"/>
    <col min="3" max="3" width="14.85546875" style="72" bestFit="1" customWidth="1"/>
    <col min="4" max="4" width="11.85546875" style="72" bestFit="1" customWidth="1"/>
    <col min="5" max="5" width="8" style="72" bestFit="1" customWidth="1"/>
    <col min="6" max="6" width="9.28515625" style="72" customWidth="1"/>
    <col min="7" max="7" width="8" style="72" bestFit="1" customWidth="1"/>
    <col min="8" max="8" width="8.140625" style="72" bestFit="1" customWidth="1"/>
    <col min="9" max="256" width="8.85546875" style="72" customWidth="1"/>
    <col min="257" max="16384" width="10.85546875" style="72"/>
  </cols>
  <sheetData>
    <row r="1" spans="1:9" x14ac:dyDescent="0.25">
      <c r="A1" s="72"/>
    </row>
    <row r="2" spans="1:9" x14ac:dyDescent="0.25">
      <c r="A2" s="72"/>
    </row>
    <row r="3" spans="1:9" x14ac:dyDescent="0.25">
      <c r="A3" s="72"/>
    </row>
    <row r="4" spans="1:9" x14ac:dyDescent="0.25">
      <c r="A4" s="72" t="s">
        <v>118</v>
      </c>
      <c r="B4" s="73"/>
      <c r="C4" s="73"/>
      <c r="D4" s="74"/>
      <c r="E4" s="74"/>
      <c r="F4" s="74"/>
      <c r="G4" s="74"/>
      <c r="H4" s="74"/>
      <c r="I4" s="74"/>
    </row>
    <row r="5" spans="1:9" ht="15.95" customHeight="1" x14ac:dyDescent="0.25">
      <c r="A5" s="72"/>
      <c r="B5" s="76"/>
      <c r="C5" s="77"/>
      <c r="D5" s="137" t="s">
        <v>158</v>
      </c>
      <c r="E5" s="138"/>
      <c r="F5" s="138"/>
      <c r="G5" s="138"/>
      <c r="H5" s="138"/>
      <c r="I5" s="139"/>
    </row>
    <row r="6" spans="1:9" ht="17.100000000000001" customHeight="1" x14ac:dyDescent="0.25">
      <c r="A6" s="72"/>
      <c r="B6" s="78" t="s">
        <v>119</v>
      </c>
      <c r="C6" s="79" t="s">
        <v>120</v>
      </c>
      <c r="D6" s="134" t="s">
        <v>121</v>
      </c>
      <c r="E6" s="135"/>
      <c r="F6" s="135"/>
      <c r="G6" s="135"/>
      <c r="H6" s="135"/>
      <c r="I6" s="136"/>
    </row>
    <row r="7" spans="1:9" ht="17.100000000000001" customHeight="1" x14ac:dyDescent="0.25">
      <c r="A7" s="72"/>
      <c r="B7" s="78" t="s">
        <v>122</v>
      </c>
      <c r="C7" s="80" t="s">
        <v>90</v>
      </c>
      <c r="D7" s="134" t="s">
        <v>123</v>
      </c>
      <c r="E7" s="135"/>
      <c r="F7" s="135"/>
      <c r="G7" s="135"/>
      <c r="H7" s="135"/>
      <c r="I7" s="136"/>
    </row>
    <row r="8" spans="1:9" s="81" customFormat="1" ht="17.100000000000001" customHeight="1" x14ac:dyDescent="0.25">
      <c r="A8" s="72"/>
      <c r="B8" s="78" t="s">
        <v>124</v>
      </c>
      <c r="C8" s="80" t="s">
        <v>125</v>
      </c>
      <c r="D8" s="134" t="s">
        <v>126</v>
      </c>
      <c r="E8" s="135"/>
      <c r="F8" s="135"/>
      <c r="G8" s="135"/>
      <c r="H8" s="135"/>
      <c r="I8" s="136"/>
    </row>
    <row r="9" spans="1:9" s="81" customFormat="1" ht="17.100000000000001" customHeight="1" x14ac:dyDescent="0.25">
      <c r="A9" s="72"/>
      <c r="B9" s="78" t="s">
        <v>127</v>
      </c>
      <c r="C9" s="80" t="s">
        <v>91</v>
      </c>
      <c r="D9" s="134" t="s">
        <v>128</v>
      </c>
      <c r="E9" s="135"/>
      <c r="F9" s="135"/>
      <c r="G9" s="135"/>
      <c r="H9" s="135"/>
      <c r="I9" s="136"/>
    </row>
    <row r="10" spans="1:9" s="81" customFormat="1" ht="17.100000000000001" customHeight="1" x14ac:dyDescent="0.25">
      <c r="A10" s="72"/>
      <c r="B10" s="78" t="s">
        <v>129</v>
      </c>
      <c r="C10" s="80" t="s">
        <v>130</v>
      </c>
      <c r="D10" s="134" t="s">
        <v>131</v>
      </c>
      <c r="E10" s="135"/>
      <c r="F10" s="135"/>
      <c r="G10" s="135"/>
      <c r="H10" s="135"/>
      <c r="I10" s="136"/>
    </row>
    <row r="11" spans="1:9" s="81" customFormat="1" x14ac:dyDescent="0.25">
      <c r="A11" s="72" t="s">
        <v>132</v>
      </c>
      <c r="B11" s="90"/>
      <c r="C11" s="90"/>
      <c r="D11" s="90"/>
      <c r="E11" s="90"/>
      <c r="F11" s="90"/>
      <c r="G11" s="90"/>
      <c r="H11" s="90"/>
      <c r="I11" s="90"/>
    </row>
    <row r="12" spans="1:9" s="81" customFormat="1" ht="15.95" customHeight="1" x14ac:dyDescent="0.25">
      <c r="A12" s="75"/>
      <c r="B12" s="143"/>
      <c r="C12" s="144"/>
      <c r="D12" s="137" t="s">
        <v>158</v>
      </c>
      <c r="E12" s="138"/>
      <c r="F12" s="138"/>
      <c r="G12" s="138"/>
      <c r="H12" s="138"/>
      <c r="I12" s="139"/>
    </row>
    <row r="13" spans="1:9" ht="17.100000000000001" customHeight="1" x14ac:dyDescent="0.25">
      <c r="A13" s="75"/>
      <c r="B13" s="78" t="s">
        <v>133</v>
      </c>
      <c r="C13" s="80" t="s">
        <v>134</v>
      </c>
      <c r="D13" s="134" t="s">
        <v>135</v>
      </c>
      <c r="E13" s="135"/>
      <c r="F13" s="135"/>
      <c r="G13" s="135"/>
      <c r="H13" s="135"/>
      <c r="I13" s="136"/>
    </row>
    <row r="14" spans="1:9" ht="17.100000000000001" customHeight="1" x14ac:dyDescent="0.25">
      <c r="A14" s="75"/>
      <c r="B14" s="78" t="s">
        <v>136</v>
      </c>
      <c r="C14" s="80" t="s">
        <v>137</v>
      </c>
      <c r="D14" s="134" t="s">
        <v>138</v>
      </c>
      <c r="E14" s="135"/>
      <c r="F14" s="135"/>
      <c r="G14" s="135"/>
      <c r="H14" s="135"/>
      <c r="I14" s="136"/>
    </row>
    <row r="15" spans="1:9" ht="17.100000000000001" customHeight="1" x14ac:dyDescent="0.25">
      <c r="A15" s="75"/>
      <c r="B15" s="78" t="s">
        <v>139</v>
      </c>
      <c r="C15" s="80" t="s">
        <v>140</v>
      </c>
      <c r="D15" s="134" t="s">
        <v>141</v>
      </c>
      <c r="E15" s="135"/>
      <c r="F15" s="135"/>
      <c r="G15" s="135"/>
      <c r="H15" s="135"/>
      <c r="I15" s="136"/>
    </row>
    <row r="16" spans="1:9" ht="17.100000000000001" customHeight="1" x14ac:dyDescent="0.25">
      <c r="A16" s="75"/>
      <c r="B16" s="78" t="s">
        <v>142</v>
      </c>
      <c r="C16" s="80" t="s">
        <v>143</v>
      </c>
      <c r="D16" s="134" t="s">
        <v>144</v>
      </c>
      <c r="E16" s="135"/>
      <c r="F16" s="135"/>
      <c r="G16" s="135"/>
      <c r="H16" s="135"/>
      <c r="I16" s="136"/>
    </row>
    <row r="17" spans="1:9" ht="17.100000000000001" customHeight="1" x14ac:dyDescent="0.25">
      <c r="A17" s="75"/>
      <c r="B17" s="78" t="s">
        <v>145</v>
      </c>
      <c r="C17" s="80" t="s">
        <v>146</v>
      </c>
      <c r="D17" s="134" t="s">
        <v>147</v>
      </c>
      <c r="E17" s="135"/>
      <c r="F17" s="135"/>
      <c r="G17" s="135"/>
      <c r="H17" s="135"/>
      <c r="I17" s="136"/>
    </row>
    <row r="18" spans="1:9" x14ac:dyDescent="0.25">
      <c r="A18" s="72" t="s">
        <v>148</v>
      </c>
      <c r="B18" s="91"/>
      <c r="C18" s="91"/>
      <c r="D18" s="91"/>
      <c r="E18" s="91"/>
      <c r="F18" s="91"/>
      <c r="G18" s="91"/>
      <c r="H18" s="91"/>
      <c r="I18" s="91"/>
    </row>
    <row r="19" spans="1:9" x14ac:dyDescent="0.25">
      <c r="A19" s="75"/>
      <c r="B19" s="75"/>
      <c r="C19" s="82"/>
      <c r="D19" s="78" t="s">
        <v>145</v>
      </c>
      <c r="E19" s="78" t="s">
        <v>142</v>
      </c>
      <c r="F19" s="78" t="s">
        <v>139</v>
      </c>
      <c r="G19" s="78" t="s">
        <v>136</v>
      </c>
      <c r="H19" s="78" t="s">
        <v>133</v>
      </c>
      <c r="I19" s="83"/>
    </row>
    <row r="20" spans="1:9" ht="31.5" x14ac:dyDescent="0.25">
      <c r="A20" s="75"/>
      <c r="B20" s="84"/>
      <c r="C20" s="85"/>
      <c r="D20" s="80" t="s">
        <v>146</v>
      </c>
      <c r="E20" s="80" t="s">
        <v>143</v>
      </c>
      <c r="F20" s="80" t="s">
        <v>140</v>
      </c>
      <c r="G20" s="80" t="s">
        <v>137</v>
      </c>
      <c r="H20" s="80" t="s">
        <v>134</v>
      </c>
      <c r="I20" s="83"/>
    </row>
    <row r="21" spans="1:9" ht="31.5" x14ac:dyDescent="0.25">
      <c r="A21" s="75"/>
      <c r="B21" s="78" t="s">
        <v>119</v>
      </c>
      <c r="C21" s="79" t="s">
        <v>120</v>
      </c>
      <c r="D21" s="86" t="s">
        <v>149</v>
      </c>
      <c r="E21" s="87" t="s">
        <v>150</v>
      </c>
      <c r="F21" s="88" t="s">
        <v>151</v>
      </c>
      <c r="G21" s="88" t="s">
        <v>151</v>
      </c>
      <c r="H21" s="88" t="s">
        <v>151</v>
      </c>
      <c r="I21" s="83"/>
    </row>
    <row r="22" spans="1:9" ht="31.5" x14ac:dyDescent="0.25">
      <c r="A22" s="75"/>
      <c r="B22" s="78" t="s">
        <v>122</v>
      </c>
      <c r="C22" s="80" t="s">
        <v>90</v>
      </c>
      <c r="D22" s="86" t="s">
        <v>149</v>
      </c>
      <c r="E22" s="87" t="s">
        <v>150</v>
      </c>
      <c r="F22" s="87" t="s">
        <v>150</v>
      </c>
      <c r="G22" s="88" t="s">
        <v>151</v>
      </c>
      <c r="H22" s="88" t="s">
        <v>151</v>
      </c>
      <c r="I22" s="83"/>
    </row>
    <row r="23" spans="1:9" ht="31.5" x14ac:dyDescent="0.25">
      <c r="A23" s="75"/>
      <c r="B23" s="78" t="s">
        <v>124</v>
      </c>
      <c r="C23" s="80" t="s">
        <v>125</v>
      </c>
      <c r="D23" s="86" t="s">
        <v>149</v>
      </c>
      <c r="E23" s="87" t="s">
        <v>150</v>
      </c>
      <c r="F23" s="87" t="s">
        <v>150</v>
      </c>
      <c r="G23" s="88" t="s">
        <v>151</v>
      </c>
      <c r="H23" s="88" t="s">
        <v>151</v>
      </c>
      <c r="I23" s="83"/>
    </row>
    <row r="24" spans="1:9" ht="31.5" x14ac:dyDescent="0.25">
      <c r="A24" s="75"/>
      <c r="B24" s="78" t="s">
        <v>127</v>
      </c>
      <c r="C24" s="80" t="s">
        <v>91</v>
      </c>
      <c r="D24" s="86" t="s">
        <v>149</v>
      </c>
      <c r="E24" s="86" t="s">
        <v>149</v>
      </c>
      <c r="F24" s="87" t="s">
        <v>150</v>
      </c>
      <c r="G24" s="87" t="s">
        <v>150</v>
      </c>
      <c r="H24" s="88" t="s">
        <v>151</v>
      </c>
      <c r="I24" s="83"/>
    </row>
    <row r="25" spans="1:9" ht="31.5" x14ac:dyDescent="0.25">
      <c r="A25" s="75"/>
      <c r="B25" s="78" t="s">
        <v>129</v>
      </c>
      <c r="C25" s="80" t="s">
        <v>130</v>
      </c>
      <c r="D25" s="86" t="s">
        <v>149</v>
      </c>
      <c r="E25" s="86" t="s">
        <v>149</v>
      </c>
      <c r="F25" s="86" t="s">
        <v>149</v>
      </c>
      <c r="G25" s="87" t="s">
        <v>150</v>
      </c>
      <c r="H25" s="88" t="s">
        <v>151</v>
      </c>
      <c r="I25" s="83"/>
    </row>
    <row r="26" spans="1:9" x14ac:dyDescent="0.25">
      <c r="A26" s="72" t="s">
        <v>152</v>
      </c>
      <c r="B26" s="91"/>
      <c r="C26" s="91"/>
      <c r="D26" s="91"/>
      <c r="E26" s="91"/>
      <c r="F26" s="91"/>
      <c r="G26" s="91"/>
      <c r="H26" s="91"/>
      <c r="I26" s="91"/>
    </row>
    <row r="27" spans="1:9" ht="31.5" x14ac:dyDescent="0.25">
      <c r="A27" s="75"/>
      <c r="B27" s="75"/>
      <c r="C27" s="82"/>
      <c r="D27" s="78" t="s">
        <v>153</v>
      </c>
      <c r="E27" s="140" t="s">
        <v>154</v>
      </c>
      <c r="F27" s="141"/>
      <c r="G27" s="141"/>
      <c r="H27" s="142"/>
      <c r="I27" s="83"/>
    </row>
    <row r="28" spans="1:9" ht="56.1" customHeight="1" x14ac:dyDescent="0.25">
      <c r="A28" s="75"/>
      <c r="B28" s="75"/>
      <c r="C28" s="82"/>
      <c r="D28" s="88" t="s">
        <v>151</v>
      </c>
      <c r="E28" s="134" t="s">
        <v>155</v>
      </c>
      <c r="F28" s="135"/>
      <c r="G28" s="135"/>
      <c r="H28" s="136"/>
      <c r="I28" s="83"/>
    </row>
    <row r="29" spans="1:9" ht="39" customHeight="1" x14ac:dyDescent="0.25">
      <c r="A29" s="75"/>
      <c r="B29" s="75"/>
      <c r="C29" s="82"/>
      <c r="D29" s="87" t="s">
        <v>150</v>
      </c>
      <c r="E29" s="134" t="s">
        <v>156</v>
      </c>
      <c r="F29" s="135"/>
      <c r="G29" s="135"/>
      <c r="H29" s="136"/>
      <c r="I29" s="83"/>
    </row>
    <row r="30" spans="1:9" ht="36.950000000000003" customHeight="1" x14ac:dyDescent="0.25">
      <c r="A30" s="75"/>
      <c r="B30" s="75"/>
      <c r="C30" s="82"/>
      <c r="D30" s="86" t="s">
        <v>149</v>
      </c>
      <c r="E30" s="134" t="s">
        <v>157</v>
      </c>
      <c r="F30" s="135"/>
      <c r="G30" s="135"/>
      <c r="H30" s="136"/>
      <c r="I30" s="83"/>
    </row>
  </sheetData>
  <mergeCells count="17">
    <mergeCell ref="B12:C12"/>
    <mergeCell ref="D5:I5"/>
    <mergeCell ref="E30:H30"/>
    <mergeCell ref="D6:I6"/>
    <mergeCell ref="D7:I7"/>
    <mergeCell ref="D8:I8"/>
    <mergeCell ref="D9:I9"/>
    <mergeCell ref="D10:I10"/>
    <mergeCell ref="D12:I12"/>
    <mergeCell ref="D13:I13"/>
    <mergeCell ref="D14:I14"/>
    <mergeCell ref="D15:I15"/>
    <mergeCell ref="E27:H27"/>
    <mergeCell ref="E28:H28"/>
    <mergeCell ref="E29:H29"/>
    <mergeCell ref="D17:I17"/>
    <mergeCell ref="D16:I16"/>
  </mergeCells>
  <phoneticPr fontId="2" type="noConversion"/>
  <pageMargins left="0.39370078740157483" right="0.39370078740157483" top="0.98425196850393704" bottom="0.98425196850393704" header="0.51181102362204722" footer="0.51181102362204722"/>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showGridLines="0" topLeftCell="A8" zoomScale="132" zoomScaleNormal="132" workbookViewId="0">
      <selection activeCell="K11" sqref="K11"/>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2.42578125" style="96" bestFit="1" customWidth="1"/>
    <col min="6" max="6" width="14.28515625" style="28" bestFit="1" customWidth="1"/>
    <col min="7" max="7" width="10.42578125" style="28" customWidth="1"/>
    <col min="8" max="8" width="20" style="28" bestFit="1" customWidth="1"/>
    <col min="9" max="9" width="32.710937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customWidth="1"/>
    <col min="16" max="256" width="8.85546875" style="28" customWidth="1"/>
    <col min="257" max="16384" width="10.85546875" style="28"/>
  </cols>
  <sheetData>
    <row r="1" spans="1:16" x14ac:dyDescent="0.2">
      <c r="C1" s="52"/>
    </row>
    <row r="2" spans="1:16" ht="18.75" x14ac:dyDescent="0.3">
      <c r="A2" s="145" t="s">
        <v>9</v>
      </c>
      <c r="B2" s="145"/>
      <c r="C2" s="145"/>
      <c r="D2" s="145"/>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39" thickBot="1" x14ac:dyDescent="0.25">
      <c r="A6" s="63" t="s">
        <v>103</v>
      </c>
      <c r="B6" s="63" t="s">
        <v>161</v>
      </c>
      <c r="C6" s="63" t="s">
        <v>105</v>
      </c>
      <c r="D6" s="65" t="s">
        <v>106</v>
      </c>
      <c r="E6" s="66" t="s">
        <v>107</v>
      </c>
      <c r="F6" s="98" t="s">
        <v>108</v>
      </c>
      <c r="G6" s="66" t="s">
        <v>109</v>
      </c>
      <c r="H6" s="65" t="s">
        <v>110</v>
      </c>
      <c r="I6" s="66" t="s">
        <v>111</v>
      </c>
      <c r="J6" s="65" t="s">
        <v>112</v>
      </c>
      <c r="K6" s="67" t="s">
        <v>113</v>
      </c>
      <c r="L6" s="65" t="s">
        <v>114</v>
      </c>
      <c r="M6" s="67" t="s">
        <v>115</v>
      </c>
      <c r="N6" s="63" t="s">
        <v>116</v>
      </c>
      <c r="O6" s="65" t="s">
        <v>117</v>
      </c>
      <c r="P6" s="69"/>
    </row>
    <row r="7" spans="1:16" ht="39" thickBot="1" x14ac:dyDescent="0.25">
      <c r="A7" s="92">
        <v>1</v>
      </c>
      <c r="B7" s="107" t="s">
        <v>16</v>
      </c>
      <c r="C7" s="107" t="s">
        <v>162</v>
      </c>
      <c r="D7" s="107" t="s">
        <v>163</v>
      </c>
      <c r="E7" s="107" t="s">
        <v>164</v>
      </c>
      <c r="F7" s="99" t="s">
        <v>125</v>
      </c>
      <c r="G7" s="92" t="s">
        <v>140</v>
      </c>
      <c r="H7" s="92" t="str">
        <f>INDEX('Matrix Form'!$C$20:$H$25,MATCH('BBQ usage'!F7,'Matrix Form'!$C$20:$C$25,0),MATCH('BBQ usage'!G7,'Matrix Form'!$C$20:$H$20,0))</f>
        <v>Medium</v>
      </c>
      <c r="I7" s="107" t="s">
        <v>38</v>
      </c>
      <c r="J7" s="99" t="s">
        <v>130</v>
      </c>
      <c r="K7" s="92" t="s">
        <v>140</v>
      </c>
      <c r="L7" s="92" t="str">
        <f>INDEX('Matrix Form'!$C$20:$H$25,MATCH('BBQ usage'!J7,'Matrix Form'!$C$20:$C$25,0),MATCH('BBQ usage'!K7,'Matrix Form'!$C$20:$H$20,0))</f>
        <v>Low</v>
      </c>
      <c r="M7" s="107" t="s">
        <v>19</v>
      </c>
      <c r="N7" s="107" t="s">
        <v>20</v>
      </c>
      <c r="O7" s="107"/>
      <c r="P7" s="55"/>
    </row>
    <row r="8" spans="1:16" ht="39" thickBot="1" x14ac:dyDescent="0.25">
      <c r="A8" s="93">
        <v>2</v>
      </c>
      <c r="B8" s="94"/>
      <c r="C8" s="94" t="s">
        <v>165</v>
      </c>
      <c r="D8" s="94" t="s">
        <v>166</v>
      </c>
      <c r="E8" s="94" t="s">
        <v>167</v>
      </c>
      <c r="F8" s="100" t="s">
        <v>91</v>
      </c>
      <c r="G8" s="93" t="s">
        <v>140</v>
      </c>
      <c r="H8" s="92" t="str">
        <f>INDEX('Matrix Form'!$C$20:$H$25,MATCH('BBQ usage'!F8,'Matrix Form'!$C$20:$C$25,0),MATCH('BBQ usage'!G8,'Matrix Form'!$C$20:$H$20,0))</f>
        <v>Medium</v>
      </c>
      <c r="I8" s="94" t="s">
        <v>171</v>
      </c>
      <c r="J8" s="100" t="s">
        <v>130</v>
      </c>
      <c r="K8" s="93" t="s">
        <v>143</v>
      </c>
      <c r="L8" s="93" t="str">
        <f>INDEX('Matrix Form'!$C$20:$H$25,MATCH('BBQ usage'!J8,'Matrix Form'!$C$20:$C$25,0),MATCH('BBQ usage'!K8,'Matrix Form'!$C$20:$H$20,0))</f>
        <v>Low</v>
      </c>
      <c r="M8" s="94" t="s">
        <v>19</v>
      </c>
      <c r="N8" s="94" t="s">
        <v>24</v>
      </c>
      <c r="O8" s="94"/>
      <c r="P8" s="55"/>
    </row>
    <row r="9" spans="1:16" ht="51.75" thickBot="1" x14ac:dyDescent="0.25">
      <c r="A9" s="93">
        <v>3</v>
      </c>
      <c r="B9" s="94"/>
      <c r="C9" s="94" t="s">
        <v>168</v>
      </c>
      <c r="D9" s="94" t="s">
        <v>169</v>
      </c>
      <c r="E9" s="94" t="s">
        <v>170</v>
      </c>
      <c r="F9" s="100" t="s">
        <v>91</v>
      </c>
      <c r="G9" s="93" t="s">
        <v>140</v>
      </c>
      <c r="H9" s="92" t="str">
        <f>INDEX('Matrix Form'!$C$20:$H$25,MATCH('BBQ usage'!F9,'Matrix Form'!$C$20:$C$25,0),MATCH('BBQ usage'!G9,'Matrix Form'!$C$20:$H$20,0))</f>
        <v>Medium</v>
      </c>
      <c r="I9" s="94" t="s">
        <v>100</v>
      </c>
      <c r="J9" s="100" t="s">
        <v>130</v>
      </c>
      <c r="K9" s="93" t="s">
        <v>140</v>
      </c>
      <c r="L9" s="93" t="str">
        <f>INDEX('Matrix Form'!$C$20:$H$25,MATCH('BBQ usage'!J9,'Matrix Form'!$C$20:$C$25,0),MATCH('BBQ usage'!K9,'Matrix Form'!$C$20:$H$20,0))</f>
        <v>Low</v>
      </c>
      <c r="M9" s="94" t="s">
        <v>19</v>
      </c>
      <c r="N9" s="94" t="s">
        <v>20</v>
      </c>
      <c r="O9" s="94"/>
      <c r="P9" s="55"/>
    </row>
    <row r="10" spans="1:16" ht="39" thickBot="1" x14ac:dyDescent="0.25">
      <c r="A10" s="93">
        <v>4</v>
      </c>
      <c r="B10" s="94"/>
      <c r="C10" s="94" t="s">
        <v>174</v>
      </c>
      <c r="D10" s="94" t="s">
        <v>172</v>
      </c>
      <c r="E10" s="94" t="s">
        <v>173</v>
      </c>
      <c r="F10" s="100" t="s">
        <v>125</v>
      </c>
      <c r="G10" s="93" t="s">
        <v>143</v>
      </c>
      <c r="H10" s="92" t="str">
        <f>INDEX('Matrix Form'!$C$20:$H$25,MATCH('BBQ usage'!F10,'Matrix Form'!$C$20:$C$25,0),MATCH('BBQ usage'!G10,'Matrix Form'!$C$20:$H$20,0))</f>
        <v>Medium</v>
      </c>
      <c r="I10" s="94" t="s">
        <v>175</v>
      </c>
      <c r="J10" s="100" t="s">
        <v>91</v>
      </c>
      <c r="K10" s="93" t="s">
        <v>143</v>
      </c>
      <c r="L10" s="93" t="str">
        <f>INDEX('Matrix Form'!$C$20:$H$25,MATCH('BBQ usage'!J10,'Matrix Form'!$C$20:$C$25,0),MATCH('BBQ usage'!K10,'Matrix Form'!$C$20:$H$20,0))</f>
        <v>Low</v>
      </c>
      <c r="M10" s="94" t="s">
        <v>19</v>
      </c>
      <c r="N10" s="94" t="s">
        <v>24</v>
      </c>
      <c r="O10" s="94"/>
      <c r="P10" s="55"/>
    </row>
    <row r="11" spans="1:16" ht="90" thickBot="1" x14ac:dyDescent="0.25">
      <c r="A11" s="92">
        <v>5</v>
      </c>
      <c r="B11" s="94"/>
      <c r="C11" s="94" t="s">
        <v>192</v>
      </c>
      <c r="D11" s="94" t="s">
        <v>178</v>
      </c>
      <c r="E11" s="94" t="s">
        <v>177</v>
      </c>
      <c r="F11" s="100" t="s">
        <v>91</v>
      </c>
      <c r="G11" s="93" t="s">
        <v>134</v>
      </c>
      <c r="H11" s="92" t="str">
        <f>INDEX('Matrix Form'!$C$20:$H$25,MATCH('BBQ usage'!F11,'Matrix Form'!$C$20:$C$25,0),MATCH('BBQ usage'!G11,'Matrix Form'!$C$20:$H$20,0))</f>
        <v>High</v>
      </c>
      <c r="I11" s="94" t="s">
        <v>176</v>
      </c>
      <c r="J11" s="100" t="s">
        <v>130</v>
      </c>
      <c r="K11" s="93" t="s">
        <v>137</v>
      </c>
      <c r="L11" s="93" t="str">
        <f>INDEX('Matrix Form'!$C$20:$H$25,MATCH('BBQ usage'!J11,'Matrix Form'!$C$20:$C$25,0),MATCH('BBQ usage'!K11,'Matrix Form'!$C$20:$H$20,0))</f>
        <v>Medium</v>
      </c>
      <c r="M11" s="94" t="s">
        <v>19</v>
      </c>
      <c r="N11" s="94" t="s">
        <v>20</v>
      </c>
      <c r="O11" s="94"/>
      <c r="P11" s="55"/>
    </row>
    <row r="12" spans="1:16" ht="77.25" thickBot="1" x14ac:dyDescent="0.25">
      <c r="A12" s="93">
        <v>6</v>
      </c>
      <c r="B12" s="94"/>
      <c r="C12" s="94" t="s">
        <v>30</v>
      </c>
      <c r="D12" s="94" t="s">
        <v>179</v>
      </c>
      <c r="E12" s="94" t="s">
        <v>31</v>
      </c>
      <c r="F12" s="100" t="s">
        <v>91</v>
      </c>
      <c r="G12" s="93" t="s">
        <v>143</v>
      </c>
      <c r="H12" s="92" t="str">
        <f>INDEX('Matrix Form'!$C$20:$H$25,MATCH('BBQ usage'!F12,'Matrix Form'!$C$20:$C$25,0),MATCH('BBQ usage'!G12,'Matrix Form'!$C$20:$H$20,0))</f>
        <v>Low</v>
      </c>
      <c r="I12" s="94" t="s">
        <v>190</v>
      </c>
      <c r="J12" s="100" t="s">
        <v>91</v>
      </c>
      <c r="K12" s="93" t="s">
        <v>143</v>
      </c>
      <c r="L12" s="93" t="str">
        <f>INDEX('Matrix Form'!$C$20:$H$25,MATCH('BBQ usage'!J12,'Matrix Form'!$C$20:$C$25,0),MATCH('BBQ usage'!K12,'Matrix Form'!$C$20:$H$20,0))</f>
        <v>Low</v>
      </c>
      <c r="M12" s="94" t="s">
        <v>19</v>
      </c>
      <c r="N12" s="94" t="s">
        <v>24</v>
      </c>
      <c r="O12" s="94"/>
      <c r="P12" s="55"/>
    </row>
    <row r="13" spans="1:16" ht="51" x14ac:dyDescent="0.2">
      <c r="A13" s="93">
        <v>7</v>
      </c>
      <c r="B13" s="94"/>
      <c r="C13" s="94" t="s">
        <v>32</v>
      </c>
      <c r="D13" s="94" t="s">
        <v>180</v>
      </c>
      <c r="E13" s="94" t="s">
        <v>33</v>
      </c>
      <c r="F13" s="100" t="s">
        <v>91</v>
      </c>
      <c r="G13" s="93" t="s">
        <v>143</v>
      </c>
      <c r="H13" s="92" t="str">
        <f>INDEX('Matrix Form'!$C$20:$H$25,MATCH('BBQ usage'!F13,'Matrix Form'!$C$20:$C$25,0),MATCH('BBQ usage'!G13,'Matrix Form'!$C$20:$H$20,0))</f>
        <v>Low</v>
      </c>
      <c r="I13" s="94" t="s">
        <v>190</v>
      </c>
      <c r="J13" s="100" t="s">
        <v>91</v>
      </c>
      <c r="K13" s="93" t="s">
        <v>143</v>
      </c>
      <c r="L13" s="93" t="str">
        <f>INDEX('Matrix Form'!$C$20:$H$25,MATCH('BBQ usage'!J13,'Matrix Form'!$C$20:$C$25,0),MATCH('BBQ usage'!K13,'Matrix Form'!$C$20:$H$20,0))</f>
        <v>Low</v>
      </c>
      <c r="M13" s="94" t="s">
        <v>19</v>
      </c>
      <c r="N13" s="94" t="s">
        <v>24</v>
      </c>
      <c r="O13" s="94"/>
      <c r="P13" s="55"/>
    </row>
    <row r="14" spans="1:16" ht="39" thickBot="1" x14ac:dyDescent="0.25">
      <c r="A14" s="93">
        <v>8</v>
      </c>
      <c r="B14" s="94"/>
      <c r="C14" s="94" t="s">
        <v>97</v>
      </c>
      <c r="D14" s="94" t="s">
        <v>182</v>
      </c>
      <c r="E14" s="94" t="s">
        <v>181</v>
      </c>
      <c r="F14" s="100" t="s">
        <v>130</v>
      </c>
      <c r="G14" s="93" t="s">
        <v>143</v>
      </c>
      <c r="H14" s="93" t="str">
        <f>INDEX('Matrix Form'!$C$20:$H$25,MATCH('BBQ usage'!F14,'Matrix Form'!$C$20:$C$25,0),MATCH('BBQ usage'!G14,'Matrix Form'!$C$20:$H$20,0))</f>
        <v>Low</v>
      </c>
      <c r="I14" s="94" t="s">
        <v>190</v>
      </c>
      <c r="J14" s="100" t="s">
        <v>130</v>
      </c>
      <c r="K14" s="93" t="s">
        <v>143</v>
      </c>
      <c r="L14" s="93" t="str">
        <f>INDEX('Matrix Form'!$C$20:$H$25,MATCH('BBQ usage'!J14,'Matrix Form'!$C$20:$C$25,0),MATCH('BBQ usage'!K14,'Matrix Form'!$C$20:$H$20,0))</f>
        <v>Low</v>
      </c>
      <c r="M14" s="94" t="s">
        <v>19</v>
      </c>
      <c r="N14" s="94" t="s">
        <v>99</v>
      </c>
      <c r="O14" s="94"/>
      <c r="P14" s="55"/>
    </row>
    <row r="15" spans="1:16" ht="38.25" x14ac:dyDescent="0.2">
      <c r="A15" s="92">
        <v>9</v>
      </c>
      <c r="B15" s="94" t="s">
        <v>37</v>
      </c>
      <c r="C15" s="94" t="s">
        <v>34</v>
      </c>
      <c r="D15" s="94" t="s">
        <v>183</v>
      </c>
      <c r="E15" s="94"/>
      <c r="F15" s="100" t="s">
        <v>91</v>
      </c>
      <c r="G15" s="93" t="s">
        <v>143</v>
      </c>
      <c r="H15" s="93" t="str">
        <f>INDEX('Matrix Form'!$C$20:$H$25,MATCH('BBQ usage'!F15,'Matrix Form'!$C$20:$C$25,0),MATCH('BBQ usage'!G15,'Matrix Form'!$C$20:$H$20,0))</f>
        <v>Low</v>
      </c>
      <c r="I15" s="94" t="s">
        <v>35</v>
      </c>
      <c r="J15" s="100" t="s">
        <v>130</v>
      </c>
      <c r="K15" s="93" t="s">
        <v>143</v>
      </c>
      <c r="L15" s="93" t="str">
        <f>INDEX('Matrix Form'!$C$20:$H$25,MATCH('BBQ usage'!J15,'Matrix Form'!$C$20:$C$25,0),MATCH('BBQ usage'!K15,'Matrix Form'!$C$20:$H$20,0))</f>
        <v>Low</v>
      </c>
      <c r="M15" s="94" t="s">
        <v>19</v>
      </c>
      <c r="N15" s="94" t="s">
        <v>20</v>
      </c>
      <c r="O15" s="94"/>
      <c r="P15" s="55"/>
    </row>
    <row r="16" spans="1:16" ht="216.75" x14ac:dyDescent="0.2">
      <c r="A16" s="93">
        <v>10</v>
      </c>
      <c r="B16" s="94" t="s">
        <v>39</v>
      </c>
      <c r="C16" s="94" t="s">
        <v>184</v>
      </c>
      <c r="D16" s="94" t="s">
        <v>185</v>
      </c>
      <c r="E16" s="94" t="s">
        <v>41</v>
      </c>
      <c r="F16" s="100" t="s">
        <v>130</v>
      </c>
      <c r="G16" s="93" t="s">
        <v>137</v>
      </c>
      <c r="H16" s="93" t="str">
        <f>INDEX('Matrix Form'!$C$20:$H$25,MATCH('BBQ usage'!F16,'Matrix Form'!$C$20:$C$25,0),MATCH('BBQ usage'!G16,'Matrix Form'!$C$20:$H$20,0))</f>
        <v>Medium</v>
      </c>
      <c r="I16" s="94" t="s">
        <v>191</v>
      </c>
      <c r="J16" s="100" t="s">
        <v>130</v>
      </c>
      <c r="K16" s="93" t="s">
        <v>140</v>
      </c>
      <c r="L16" s="93" t="str">
        <f>INDEX('Matrix Form'!$C$20:$H$25,MATCH('BBQ usage'!J16,'Matrix Form'!$C$20:$C$25,0),MATCH('BBQ usage'!K16,'Matrix Form'!$C$20:$H$20,0))</f>
        <v>Low</v>
      </c>
      <c r="M16" s="94" t="s">
        <v>19</v>
      </c>
      <c r="N16" s="94" t="s">
        <v>42</v>
      </c>
      <c r="O16" s="94"/>
      <c r="P16" s="55"/>
    </row>
    <row r="17" spans="1:16" ht="76.5" x14ac:dyDescent="0.2">
      <c r="A17" s="93">
        <v>11</v>
      </c>
      <c r="B17" s="94" t="s">
        <v>43</v>
      </c>
      <c r="C17" s="94" t="s">
        <v>186</v>
      </c>
      <c r="D17" s="94" t="s">
        <v>44</v>
      </c>
      <c r="E17" s="94" t="s">
        <v>45</v>
      </c>
      <c r="F17" s="100" t="s">
        <v>130</v>
      </c>
      <c r="G17" s="93" t="s">
        <v>143</v>
      </c>
      <c r="H17" s="93" t="str">
        <f>INDEX('Matrix Form'!$C$20:$H$25,MATCH('BBQ usage'!F17,'Matrix Form'!$C$20:$C$25,0),MATCH('BBQ usage'!G17,'Matrix Form'!$C$20:$H$20,0))</f>
        <v>Low</v>
      </c>
      <c r="I17" s="94" t="s">
        <v>190</v>
      </c>
      <c r="J17" s="100" t="s">
        <v>130</v>
      </c>
      <c r="K17" s="93" t="s">
        <v>143</v>
      </c>
      <c r="L17" s="93" t="str">
        <f>INDEX('Matrix Form'!$C$20:$H$25,MATCH('BBQ usage'!J17,'Matrix Form'!$C$20:$C$25,0),MATCH('BBQ usage'!K17,'Matrix Form'!$C$20:$H$20,0))</f>
        <v>Low</v>
      </c>
      <c r="M17" s="94" t="s">
        <v>46</v>
      </c>
      <c r="N17" s="94" t="s">
        <v>47</v>
      </c>
      <c r="O17" s="94"/>
      <c r="P17" s="55"/>
    </row>
    <row r="18" spans="1:16" ht="38.25" x14ac:dyDescent="0.2">
      <c r="A18" s="93">
        <v>12</v>
      </c>
      <c r="B18" s="94" t="s">
        <v>48</v>
      </c>
      <c r="C18" s="94" t="s">
        <v>187</v>
      </c>
      <c r="D18" s="94" t="s">
        <v>188</v>
      </c>
      <c r="E18" s="94" t="s">
        <v>189</v>
      </c>
      <c r="F18" s="100" t="s">
        <v>125</v>
      </c>
      <c r="G18" s="93" t="s">
        <v>143</v>
      </c>
      <c r="H18" s="93" t="str">
        <f>INDEX('Matrix Form'!$C$20:$H$25,MATCH('BBQ usage'!F18,'Matrix Form'!$C$20:$C$25,0),MATCH('BBQ usage'!G18,'Matrix Form'!$C$20:$H$20,0))</f>
        <v>Medium</v>
      </c>
      <c r="I18" s="94" t="s">
        <v>50</v>
      </c>
      <c r="J18" s="100" t="s">
        <v>91</v>
      </c>
      <c r="K18" s="93" t="s">
        <v>143</v>
      </c>
      <c r="L18" s="93" t="str">
        <f>INDEX('Matrix Form'!$C$20:$H$25,MATCH('BBQ usage'!J18,'Matrix Form'!$C$20:$C$25,0),MATCH('BBQ usage'!K18,'Matrix Form'!$C$20:$H$20,0))</f>
        <v>Low</v>
      </c>
      <c r="M18" s="94" t="s">
        <v>46</v>
      </c>
      <c r="N18" s="94" t="s">
        <v>20</v>
      </c>
      <c r="O18" s="94"/>
      <c r="P18" s="55"/>
    </row>
    <row r="19" spans="1:16" x14ac:dyDescent="0.2">
      <c r="A19" s="93"/>
      <c r="B19" s="94"/>
      <c r="C19" s="94"/>
      <c r="D19" s="94"/>
      <c r="E19" s="94"/>
      <c r="F19" s="100"/>
      <c r="G19" s="93"/>
      <c r="H19" s="93" t="e">
        <f>INDEX('Matrix Form'!$C$20:$H$25,MATCH('BBQ usage'!F19,'Matrix Form'!$C$20:$C$25,0),MATCH('BBQ usage'!G19,'Matrix Form'!$C$20:$H$20,0))</f>
        <v>#N/A</v>
      </c>
      <c r="I19" s="94"/>
      <c r="J19" s="100"/>
      <c r="K19" s="93"/>
      <c r="L19" s="93" t="e">
        <f>INDEX('Matrix Form'!$C$20:$H$25,MATCH('BBQ usage'!J19,'Matrix Form'!$C$20:$C$25,0),MATCH('BBQ usage'!K19,'Matrix Form'!$C$20:$H$20,0))</f>
        <v>#N/A</v>
      </c>
      <c r="M19" s="94"/>
      <c r="N19" s="94"/>
      <c r="O19" s="94"/>
      <c r="P19" s="55"/>
    </row>
    <row r="20" spans="1:16" x14ac:dyDescent="0.2">
      <c r="A20" s="93"/>
      <c r="B20" s="94"/>
      <c r="C20" s="94"/>
      <c r="D20" s="94"/>
      <c r="E20" s="94"/>
      <c r="F20" s="100"/>
      <c r="G20" s="93"/>
      <c r="H20" s="93" t="e">
        <f>INDEX('Matrix Form'!$C$20:$H$25,MATCH('BBQ usage'!F20,'Matrix Form'!$C$20:$C$25,0),MATCH('BBQ usage'!G20,'Matrix Form'!$C$20:$H$20,0))</f>
        <v>#N/A</v>
      </c>
      <c r="I20" s="94"/>
      <c r="J20" s="100"/>
      <c r="K20" s="93"/>
      <c r="L20" s="93" t="e">
        <f>INDEX('Matrix Form'!$C$20:$H$25,MATCH('BBQ usage'!J20,'Matrix Form'!$C$20:$C$25,0),MATCH('BBQ usage'!K20,'Matrix Form'!$C$20:$H$20,0))</f>
        <v>#N/A</v>
      </c>
      <c r="M20" s="94"/>
      <c r="N20" s="94"/>
      <c r="O20" s="94"/>
      <c r="P20" s="55"/>
    </row>
    <row r="21" spans="1:16" x14ac:dyDescent="0.2">
      <c r="A21" s="93"/>
      <c r="B21" s="94"/>
      <c r="C21" s="94"/>
      <c r="D21" s="94"/>
      <c r="E21" s="94"/>
      <c r="F21" s="100"/>
      <c r="G21" s="93"/>
      <c r="H21" s="93" t="e">
        <f>INDEX('Matrix Form'!$C$20:$H$25,MATCH('BBQ usage'!F21,'Matrix Form'!$C$20:$C$25,0),MATCH('BBQ usage'!G21,'Matrix Form'!$C$20:$H$20,0))</f>
        <v>#N/A</v>
      </c>
      <c r="I21" s="94"/>
      <c r="J21" s="100"/>
      <c r="K21" s="93"/>
      <c r="L21" s="93" t="e">
        <f>INDEX('Matrix Form'!$C$20:$H$25,MATCH('BBQ usage'!J21,'Matrix Form'!$C$20:$C$25,0),MATCH('BBQ usage'!K21,'Matrix Form'!$C$20:$H$20,0))</f>
        <v>#N/A</v>
      </c>
      <c r="M21" s="94"/>
      <c r="N21" s="94"/>
      <c r="O21" s="94"/>
      <c r="P21" s="55"/>
    </row>
    <row r="22" spans="1:16" x14ac:dyDescent="0.2">
      <c r="A22" s="93"/>
      <c r="B22" s="94"/>
      <c r="C22" s="94"/>
      <c r="D22" s="94"/>
      <c r="E22" s="94"/>
      <c r="F22" s="100"/>
      <c r="G22" s="93"/>
      <c r="H22" s="93" t="e">
        <f>INDEX('Matrix Form'!$C$20:$H$25,MATCH('BBQ usage'!F22,'Matrix Form'!$C$20:$C$25,0),MATCH('BBQ usage'!G22,'Matrix Form'!$C$20:$H$20,0))</f>
        <v>#N/A</v>
      </c>
      <c r="I22" s="94"/>
      <c r="J22" s="100"/>
      <c r="K22" s="93"/>
      <c r="L22" s="93" t="e">
        <f>INDEX('Matrix Form'!$C$20:$H$25,MATCH('BBQ usage'!J22,'Matrix Form'!$C$20:$C$25,0),MATCH('BBQ usage'!K22,'Matrix Form'!$C$20:$H$20,0))</f>
        <v>#N/A</v>
      </c>
      <c r="M22" s="94"/>
      <c r="N22" s="94"/>
      <c r="O22" s="94"/>
      <c r="P22" s="55"/>
    </row>
    <row r="23" spans="1:16" x14ac:dyDescent="0.2">
      <c r="A23" s="93"/>
      <c r="B23" s="94"/>
      <c r="C23" s="94"/>
      <c r="D23" s="94"/>
      <c r="E23" s="94"/>
      <c r="F23" s="100"/>
      <c r="G23" s="93"/>
      <c r="H23" s="93" t="e">
        <f>INDEX('Matrix Form'!$C$20:$H$25,MATCH('BBQ usage'!F23,'Matrix Form'!$C$20:$C$25,0),MATCH('BBQ usage'!G23,'Matrix Form'!$C$20:$H$20,0))</f>
        <v>#N/A</v>
      </c>
      <c r="I23" s="94"/>
      <c r="J23" s="100"/>
      <c r="K23" s="93"/>
      <c r="L23" s="93" t="e">
        <f>INDEX('Matrix Form'!$C$20:$H$25,MATCH('BBQ usage'!J23,'Matrix Form'!$C$20:$C$25,0),MATCH('BBQ usage'!K23,'Matrix Form'!$C$20:$H$20,0))</f>
        <v>#N/A</v>
      </c>
      <c r="M23" s="94"/>
      <c r="N23" s="94"/>
      <c r="O23" s="94"/>
      <c r="P23" s="55"/>
    </row>
    <row r="24" spans="1:16" x14ac:dyDescent="0.2">
      <c r="A24" s="93"/>
      <c r="B24" s="94"/>
      <c r="C24" s="94"/>
      <c r="D24" s="94"/>
      <c r="E24" s="94"/>
      <c r="F24" s="100"/>
      <c r="G24" s="93"/>
      <c r="H24" s="93" t="e">
        <f>INDEX('Matrix Form'!$C$20:$H$25,MATCH('BBQ usage'!F24,'Matrix Form'!$C$20:$C$25,0),MATCH('BBQ usage'!G24,'Matrix Form'!$C$20:$H$20,0))</f>
        <v>#N/A</v>
      </c>
      <c r="I24" s="94"/>
      <c r="J24" s="100"/>
      <c r="K24" s="93"/>
      <c r="L24" s="93" t="e">
        <f>INDEX('Matrix Form'!$C$20:$H$25,MATCH('BBQ usage'!J24,'Matrix Form'!$C$20:$C$25,0),MATCH('BBQ usage'!K24,'Matrix Form'!$C$20:$H$20,0))</f>
        <v>#N/A</v>
      </c>
      <c r="M24" s="94"/>
      <c r="N24" s="94"/>
      <c r="O24" s="94"/>
      <c r="P24" s="55"/>
    </row>
    <row r="25" spans="1:16" x14ac:dyDescent="0.2">
      <c r="A25" s="93"/>
      <c r="B25" s="94"/>
      <c r="C25" s="94"/>
      <c r="D25" s="94"/>
      <c r="E25" s="94"/>
      <c r="F25" s="100"/>
      <c r="G25" s="93"/>
      <c r="H25" s="93" t="e">
        <f>INDEX('Matrix Form'!$C$20:$H$25,MATCH('BBQ usage'!F25,'Matrix Form'!$C$20:$C$25,0),MATCH('BBQ usage'!G25,'Matrix Form'!$C$20:$H$20,0))</f>
        <v>#N/A</v>
      </c>
      <c r="I25" s="94"/>
      <c r="J25" s="100"/>
      <c r="K25" s="93"/>
      <c r="L25" s="93" t="e">
        <f>INDEX('Matrix Form'!$C$20:$H$25,MATCH('BBQ usage'!J25,'Matrix Form'!$C$20:$C$25,0),MATCH('BBQ usage'!K25,'Matrix Form'!$C$20:$H$20,0))</f>
        <v>#N/A</v>
      </c>
      <c r="M25" s="94"/>
      <c r="N25" s="94"/>
      <c r="O25" s="94"/>
      <c r="P25" s="55"/>
    </row>
    <row r="26" spans="1:16" x14ac:dyDescent="0.2">
      <c r="A26" s="93"/>
      <c r="B26" s="94"/>
      <c r="C26" s="94"/>
      <c r="D26" s="94"/>
      <c r="E26" s="94"/>
      <c r="F26" s="100"/>
      <c r="G26" s="93"/>
      <c r="H26" s="93" t="e">
        <f>INDEX('Matrix Form'!$C$20:$H$25,MATCH('BBQ usage'!F26,'Matrix Form'!$C$20:$C$25,0),MATCH('BBQ usage'!G26,'Matrix Form'!$C$20:$H$20,0))</f>
        <v>#N/A</v>
      </c>
      <c r="I26" s="94"/>
      <c r="J26" s="100"/>
      <c r="K26" s="93"/>
      <c r="L26" s="93" t="e">
        <f>INDEX('Matrix Form'!$C$20:$H$25,MATCH('BBQ usage'!J26,'Matrix Form'!$C$20:$C$25,0),MATCH('BBQ usage'!K26,'Matrix Form'!$C$20:$H$20,0))</f>
        <v>#N/A</v>
      </c>
      <c r="M26" s="94"/>
      <c r="N26" s="94"/>
      <c r="O26" s="94"/>
      <c r="P26" s="55"/>
    </row>
    <row r="27" spans="1:16" x14ac:dyDescent="0.2">
      <c r="A27" s="93"/>
      <c r="B27" s="94"/>
      <c r="C27" s="94"/>
      <c r="D27" s="94"/>
      <c r="E27" s="94"/>
      <c r="F27" s="100"/>
      <c r="G27" s="93"/>
      <c r="H27" s="93" t="e">
        <f>INDEX('Matrix Form'!$C$20:$H$25,MATCH('BBQ usage'!F27,'Matrix Form'!$C$20:$C$25,0),MATCH('BBQ usage'!G27,'Matrix Form'!$C$20:$H$20,0))</f>
        <v>#N/A</v>
      </c>
      <c r="I27" s="94"/>
      <c r="J27" s="100"/>
      <c r="K27" s="93"/>
      <c r="L27" s="93" t="e">
        <f>INDEX('Matrix Form'!$C$20:$H$25,MATCH('BBQ usage'!J27,'Matrix Form'!$C$20:$C$25,0),MATCH('BBQ usage'!K27,'Matrix Form'!$C$20:$H$20,0))</f>
        <v>#N/A</v>
      </c>
      <c r="M27" s="94"/>
      <c r="N27" s="94"/>
      <c r="O27" s="94"/>
      <c r="P27" s="55"/>
    </row>
    <row r="28" spans="1:16" x14ac:dyDescent="0.2">
      <c r="A28" s="94"/>
      <c r="B28" s="94"/>
      <c r="C28" s="94"/>
      <c r="D28" s="94"/>
      <c r="E28" s="94"/>
      <c r="F28" s="100"/>
      <c r="G28" s="93"/>
      <c r="H28" s="93" t="e">
        <f>INDEX('Matrix Form'!$C$20:$H$25,MATCH('BBQ usage'!F28,'Matrix Form'!$C$20:$C$25,0),MATCH('BBQ usage'!G28,'Matrix Form'!$C$20:$H$20,0))</f>
        <v>#N/A</v>
      </c>
      <c r="I28" s="94"/>
      <c r="J28" s="100"/>
      <c r="K28" s="93"/>
      <c r="L28" s="93" t="e">
        <f>INDEX('Matrix Form'!$C$20:$H$25,MATCH('BBQ usage'!J28,'Matrix Form'!$C$20:$C$25,0),MATCH('BBQ usage'!K28,'Matrix Form'!$C$20:$H$20,0))</f>
        <v>#N/A</v>
      </c>
      <c r="M28" s="94"/>
      <c r="N28" s="94"/>
      <c r="O28" s="94"/>
      <c r="P28" s="55"/>
    </row>
    <row r="29" spans="1:16" x14ac:dyDescent="0.2">
      <c r="A29" s="94"/>
      <c r="B29" s="94"/>
      <c r="C29" s="94"/>
      <c r="D29" s="94"/>
      <c r="E29" s="94"/>
      <c r="F29" s="100"/>
      <c r="G29" s="93"/>
      <c r="H29" s="93" t="e">
        <f>INDEX('Matrix Form'!$C$20:$H$25,MATCH('BBQ usage'!F29,'Matrix Form'!$C$20:$C$25,0),MATCH('BBQ usage'!G29,'Matrix Form'!$C$20:$H$20,0))</f>
        <v>#N/A</v>
      </c>
      <c r="I29" s="94"/>
      <c r="J29" s="100"/>
      <c r="K29" s="93"/>
      <c r="L29" s="93" t="e">
        <f>INDEX('Matrix Form'!$C$20:$H$25,MATCH('BBQ usage'!J29,'Matrix Form'!$C$20:$C$25,0),MATCH('BBQ usage'!K29,'Matrix Form'!$C$20:$H$20,0))</f>
        <v>#N/A</v>
      </c>
      <c r="M29" s="94"/>
      <c r="N29" s="94"/>
      <c r="O29" s="94"/>
      <c r="P29" s="64"/>
    </row>
    <row r="30" spans="1:16" x14ac:dyDescent="0.2">
      <c r="A30" s="94"/>
      <c r="B30" s="94"/>
      <c r="C30" s="94"/>
      <c r="D30" s="94"/>
      <c r="E30" s="94"/>
      <c r="F30" s="100"/>
      <c r="G30" s="93"/>
      <c r="H30" s="93" t="e">
        <f>INDEX('Matrix Form'!$C$20:$H$25,MATCH('BBQ usage'!F30,'Matrix Form'!$C$20:$C$25,0),MATCH('BBQ usage'!G30,'Matrix Form'!$C$20:$H$20,0))</f>
        <v>#N/A</v>
      </c>
      <c r="I30" s="94"/>
      <c r="J30" s="100"/>
      <c r="K30" s="93"/>
      <c r="L30" s="93" t="e">
        <f>INDEX('Matrix Form'!$C$20:$H$25,MATCH('BBQ usage'!J30,'Matrix Form'!$C$20:$C$25,0),MATCH('BBQ usage'!K30,'Matrix Form'!$C$20:$H$20,0))</f>
        <v>#N/A</v>
      </c>
      <c r="M30" s="94"/>
      <c r="N30" s="94"/>
      <c r="O30" s="94"/>
      <c r="P30" s="55"/>
    </row>
    <row r="31" spans="1:16" ht="13.5" thickBot="1" x14ac:dyDescent="0.25">
      <c r="A31" s="106"/>
      <c r="B31" s="106"/>
      <c r="C31" s="106"/>
      <c r="D31" s="106"/>
      <c r="E31" s="106"/>
      <c r="F31" s="101"/>
      <c r="G31" s="95"/>
      <c r="H31" s="95" t="e">
        <f>INDEX('Matrix Form'!$C$20:$H$25,MATCH('BBQ usage'!F31,'Matrix Form'!$C$20:$C$25,0),MATCH('BBQ usage'!G31,'Matrix Form'!$C$20:$H$20,0))</f>
        <v>#N/A</v>
      </c>
      <c r="I31" s="106"/>
      <c r="J31" s="101"/>
      <c r="K31" s="95"/>
      <c r="L31" s="95" t="e">
        <f>INDEX('Matrix Form'!$C$20:$H$25,MATCH('BBQ usage'!J31,'Matrix Form'!$C$20:$C$25,0),MATCH('BBQ usage'!K31,'Matrix Form'!$C$20:$H$20,0))</f>
        <v>#N/A</v>
      </c>
      <c r="M31" s="106"/>
      <c r="N31" s="106"/>
      <c r="O31" s="106"/>
      <c r="P31" s="55"/>
    </row>
    <row r="32" spans="1:16" x14ac:dyDescent="0.2">
      <c r="A32" s="54"/>
      <c r="B32" s="55"/>
      <c r="C32" s="56"/>
      <c r="D32" s="55"/>
      <c r="E32" s="102"/>
      <c r="F32" s="55"/>
    </row>
    <row r="33" spans="1:6" x14ac:dyDescent="0.2">
      <c r="A33" s="70" t="s">
        <v>36</v>
      </c>
      <c r="B33" s="57"/>
      <c r="C33" s="58"/>
      <c r="D33" s="57"/>
      <c r="E33" s="70"/>
      <c r="F33" s="57"/>
    </row>
    <row r="34" spans="1:6" x14ac:dyDescent="0.2">
      <c r="A34" s="57"/>
      <c r="B34" s="57"/>
      <c r="C34" s="58"/>
      <c r="D34" s="57"/>
      <c r="E34" s="70"/>
      <c r="F34" s="57"/>
    </row>
    <row r="35" spans="1:6" x14ac:dyDescent="0.2">
      <c r="A35" s="57"/>
      <c r="B35" s="57"/>
      <c r="C35" s="58"/>
      <c r="D35" s="57"/>
      <c r="E35" s="70"/>
      <c r="F35" s="57"/>
    </row>
    <row r="36" spans="1:6" x14ac:dyDescent="0.2">
      <c r="A36" s="59" t="s">
        <v>5</v>
      </c>
      <c r="B36" s="61"/>
      <c r="C36" s="60" t="s">
        <v>94</v>
      </c>
      <c r="D36" s="62"/>
      <c r="E36" s="103" t="s">
        <v>8</v>
      </c>
      <c r="F36" s="61"/>
    </row>
    <row r="37" spans="1:6" x14ac:dyDescent="0.2">
      <c r="C37" s="52"/>
    </row>
    <row r="38" spans="1:6" x14ac:dyDescent="0.2">
      <c r="C38" s="52"/>
    </row>
    <row r="39" spans="1:6" x14ac:dyDescent="0.2">
      <c r="C39" s="52"/>
    </row>
    <row r="40" spans="1:6" x14ac:dyDescent="0.2">
      <c r="C40" s="52"/>
    </row>
  </sheetData>
  <mergeCells count="4">
    <mergeCell ref="A2:D2"/>
    <mergeCell ref="C5:D5"/>
    <mergeCell ref="F5:H5"/>
    <mergeCell ref="J5:L5"/>
  </mergeCells>
  <conditionalFormatting sqref="H7:H31">
    <cfRule type="expression" dxfId="17" priority="8" stopIfTrue="1">
      <formula>H7="Low"</formula>
    </cfRule>
    <cfRule type="expression" dxfId="16" priority="9" stopIfTrue="1">
      <formula>H7="Medium"</formula>
    </cfRule>
    <cfRule type="expression" dxfId="15" priority="10" stopIfTrue="1">
      <formula>H7="HIGH"</formula>
    </cfRule>
  </conditionalFormatting>
  <conditionalFormatting sqref="L7:L31">
    <cfRule type="expression" dxfId="14" priority="3" stopIfTrue="1">
      <formula>L7="Low"</formula>
    </cfRule>
    <cfRule type="expression" dxfId="13" priority="4" stopIfTrue="1">
      <formula>L7="Medium"</formula>
    </cfRule>
    <cfRule type="expression" dxfId="12" priority="5" stopIfTrue="1">
      <formula>L7="HIGH"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'Matrix Form'!$C$13:$C$17</xm:f>
          </x14:formula1>
          <xm:sqref>G7:G31 K7:K31</xm:sqref>
        </x14:dataValidation>
        <x14:dataValidation type="list" allowBlank="1" showInputMessage="1" showErrorMessage="1" xr:uid="{00000000-0002-0000-0300-000001000000}">
          <x14:formula1>
            <xm:f>'Matrix Form'!$C$6:$C$10</xm:f>
          </x14:formula1>
          <xm:sqref>F7:F31 J7:J31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zoomScaleNormal="100" zoomScaleSheetLayoutView="100" workbookViewId="0">
      <selection activeCell="E6" sqref="E6:F17"/>
    </sheetView>
  </sheetViews>
  <sheetFormatPr defaultColWidth="11.42578125" defaultRowHeight="12.75" x14ac:dyDescent="0.2"/>
  <cols>
    <col min="1" max="1" width="20.85546875" customWidth="1"/>
    <col min="2" max="2" width="14.42578125" style="18" customWidth="1"/>
    <col min="3" max="3" width="15.85546875" style="2" bestFit="1" customWidth="1"/>
    <col min="4" max="4" width="55.7109375" customWidth="1"/>
    <col min="5" max="5" width="9.42578125" bestFit="1" customWidth="1"/>
    <col min="6" max="6" width="19.42578125" bestFit="1" customWidth="1"/>
    <col min="7" max="256" width="8.85546875" customWidth="1"/>
  </cols>
  <sheetData>
    <row r="1" spans="1:8" ht="18" x14ac:dyDescent="0.25">
      <c r="A1" s="146" t="s">
        <v>9</v>
      </c>
      <c r="B1" s="146"/>
      <c r="C1" s="146"/>
      <c r="D1" s="146"/>
      <c r="E1" s="1"/>
      <c r="F1" s="1"/>
      <c r="G1" s="1"/>
      <c r="H1" s="1"/>
    </row>
    <row r="5" spans="1:8" s="3" customFormat="1" ht="38.25" x14ac:dyDescent="0.2">
      <c r="A5" s="6" t="s">
        <v>13</v>
      </c>
      <c r="B5" s="26" t="s">
        <v>14</v>
      </c>
      <c r="C5" s="7" t="s">
        <v>89</v>
      </c>
      <c r="D5" s="6" t="s">
        <v>10</v>
      </c>
      <c r="E5" s="6" t="s">
        <v>11</v>
      </c>
      <c r="F5" s="6" t="s">
        <v>12</v>
      </c>
    </row>
    <row r="6" spans="1:8" s="4" customFormat="1" ht="25.5" x14ac:dyDescent="0.2">
      <c r="A6" s="8" t="s">
        <v>16</v>
      </c>
      <c r="B6" s="11" t="s">
        <v>17</v>
      </c>
      <c r="C6" s="10" t="s">
        <v>18</v>
      </c>
      <c r="D6" s="9" t="s">
        <v>38</v>
      </c>
      <c r="E6" s="9" t="s">
        <v>19</v>
      </c>
      <c r="F6" s="9" t="s">
        <v>20</v>
      </c>
    </row>
    <row r="7" spans="1:8" s="4" customFormat="1" ht="25.5" x14ac:dyDescent="0.2">
      <c r="A7" s="9"/>
      <c r="B7" s="11" t="s">
        <v>21</v>
      </c>
      <c r="C7" s="10" t="s">
        <v>22</v>
      </c>
      <c r="D7" s="9" t="s">
        <v>23</v>
      </c>
      <c r="E7" s="9" t="s">
        <v>19</v>
      </c>
      <c r="F7" s="9" t="s">
        <v>24</v>
      </c>
    </row>
    <row r="8" spans="1:8" s="4" customFormat="1" ht="25.5" x14ac:dyDescent="0.2">
      <c r="A8" s="9"/>
      <c r="B8" s="11" t="s">
        <v>25</v>
      </c>
      <c r="C8" s="10" t="s">
        <v>22</v>
      </c>
      <c r="D8" s="11" t="s">
        <v>100</v>
      </c>
      <c r="E8" s="9" t="s">
        <v>19</v>
      </c>
      <c r="F8" s="9" t="s">
        <v>20</v>
      </c>
    </row>
    <row r="9" spans="1:8" s="4" customFormat="1" ht="25.5" x14ac:dyDescent="0.2">
      <c r="A9" s="9"/>
      <c r="B9" s="11" t="s">
        <v>26</v>
      </c>
      <c r="C9" s="10" t="s">
        <v>18</v>
      </c>
      <c r="D9" s="9" t="s">
        <v>27</v>
      </c>
      <c r="E9" s="9" t="s">
        <v>19</v>
      </c>
      <c r="F9" s="9" t="s">
        <v>24</v>
      </c>
    </row>
    <row r="10" spans="1:8" s="4" customFormat="1" ht="51" x14ac:dyDescent="0.2">
      <c r="A10" s="9"/>
      <c r="B10" s="11" t="s">
        <v>28</v>
      </c>
      <c r="C10" s="10" t="s">
        <v>22</v>
      </c>
      <c r="D10" s="11" t="s">
        <v>29</v>
      </c>
      <c r="E10" s="9" t="s">
        <v>19</v>
      </c>
      <c r="F10" s="9" t="s">
        <v>20</v>
      </c>
    </row>
    <row r="11" spans="1:8" s="4" customFormat="1" ht="25.5" x14ac:dyDescent="0.2">
      <c r="A11" s="9"/>
      <c r="B11" s="11" t="s">
        <v>30</v>
      </c>
      <c r="C11" s="10" t="s">
        <v>22</v>
      </c>
      <c r="D11" s="9" t="s">
        <v>31</v>
      </c>
      <c r="E11" s="9" t="s">
        <v>19</v>
      </c>
      <c r="F11" s="9" t="s">
        <v>24</v>
      </c>
    </row>
    <row r="12" spans="1:8" s="4" customFormat="1" ht="25.5" x14ac:dyDescent="0.2">
      <c r="A12" s="9"/>
      <c r="B12" s="11" t="s">
        <v>32</v>
      </c>
      <c r="C12" s="10" t="s">
        <v>18</v>
      </c>
      <c r="D12" s="11" t="s">
        <v>33</v>
      </c>
      <c r="E12" s="9" t="s">
        <v>19</v>
      </c>
      <c r="F12" s="9" t="s">
        <v>24</v>
      </c>
    </row>
    <row r="13" spans="1:8" s="4" customFormat="1" ht="25.5" x14ac:dyDescent="0.2">
      <c r="A13" s="9"/>
      <c r="B13" s="11" t="s">
        <v>97</v>
      </c>
      <c r="C13" s="10" t="s">
        <v>18</v>
      </c>
      <c r="D13" s="11" t="s">
        <v>98</v>
      </c>
      <c r="E13" s="9" t="s">
        <v>19</v>
      </c>
      <c r="F13" s="9" t="s">
        <v>99</v>
      </c>
    </row>
    <row r="14" spans="1:8" s="4" customFormat="1" ht="25.5" x14ac:dyDescent="0.2">
      <c r="A14" s="12" t="s">
        <v>37</v>
      </c>
      <c r="B14" s="11" t="s">
        <v>34</v>
      </c>
      <c r="C14" s="10" t="s">
        <v>18</v>
      </c>
      <c r="D14" s="9" t="s">
        <v>35</v>
      </c>
      <c r="E14" s="9" t="s">
        <v>19</v>
      </c>
      <c r="F14" s="9" t="s">
        <v>20</v>
      </c>
    </row>
    <row r="15" spans="1:8" s="4" customFormat="1" ht="63.75" x14ac:dyDescent="0.2">
      <c r="A15" s="12" t="s">
        <v>39</v>
      </c>
      <c r="B15" s="11" t="s">
        <v>40</v>
      </c>
      <c r="C15" s="10" t="s">
        <v>22</v>
      </c>
      <c r="D15" s="11" t="s">
        <v>41</v>
      </c>
      <c r="E15" s="9" t="s">
        <v>19</v>
      </c>
      <c r="F15" s="11" t="s">
        <v>42</v>
      </c>
    </row>
    <row r="16" spans="1:8" s="4" customFormat="1" ht="25.5" x14ac:dyDescent="0.2">
      <c r="A16" s="12" t="s">
        <v>43</v>
      </c>
      <c r="B16" s="11" t="s">
        <v>44</v>
      </c>
      <c r="C16" s="10" t="s">
        <v>22</v>
      </c>
      <c r="D16" s="9" t="s">
        <v>45</v>
      </c>
      <c r="E16" s="9" t="s">
        <v>46</v>
      </c>
      <c r="F16" s="9" t="s">
        <v>47</v>
      </c>
    </row>
    <row r="17" spans="1:6" s="4" customFormat="1" ht="25.5" x14ac:dyDescent="0.2">
      <c r="A17" s="12" t="s">
        <v>48</v>
      </c>
      <c r="B17" s="11" t="s">
        <v>49</v>
      </c>
      <c r="C17" s="10" t="s">
        <v>18</v>
      </c>
      <c r="D17" s="9" t="s">
        <v>50</v>
      </c>
      <c r="E17" s="9" t="s">
        <v>46</v>
      </c>
      <c r="F17" s="9" t="s">
        <v>20</v>
      </c>
    </row>
    <row r="18" spans="1:6" s="4" customFormat="1" x14ac:dyDescent="0.2">
      <c r="A18" s="13"/>
      <c r="B18" s="21"/>
      <c r="C18" s="15"/>
      <c r="D18" s="14"/>
      <c r="E18" s="14"/>
      <c r="F18" s="14"/>
    </row>
    <row r="19" spans="1:6" s="4" customFormat="1" x14ac:dyDescent="0.2">
      <c r="A19" s="147" t="s">
        <v>88</v>
      </c>
      <c r="B19" s="148"/>
      <c r="C19" s="148"/>
      <c r="D19" s="148"/>
      <c r="E19" s="148"/>
      <c r="F19" s="148"/>
    </row>
    <row r="20" spans="1:6" s="4" customFormat="1" x14ac:dyDescent="0.2">
      <c r="B20" s="22"/>
      <c r="C20" s="5"/>
    </row>
    <row r="21" spans="1:6" s="4" customFormat="1" x14ac:dyDescent="0.2">
      <c r="A21" s="4" t="s">
        <v>36</v>
      </c>
      <c r="B21" s="22"/>
      <c r="C21" s="5"/>
    </row>
    <row r="22" spans="1:6" s="4" customFormat="1" x14ac:dyDescent="0.2">
      <c r="B22" s="22"/>
      <c r="C22" s="5"/>
    </row>
    <row r="23" spans="1:6" s="4" customFormat="1" x14ac:dyDescent="0.2">
      <c r="B23" s="22"/>
      <c r="C23" s="5"/>
    </row>
    <row r="24" spans="1:6" s="4" customFormat="1" x14ac:dyDescent="0.2">
      <c r="A24" s="23" t="s">
        <v>5</v>
      </c>
      <c r="B24" s="22"/>
      <c r="C24" s="24"/>
      <c r="D24" s="27" t="s">
        <v>101</v>
      </c>
      <c r="E24" s="24" t="s">
        <v>8</v>
      </c>
    </row>
  </sheetData>
  <mergeCells count="2">
    <mergeCell ref="A1:D1"/>
    <mergeCell ref="A19:F19"/>
  </mergeCells>
  <phoneticPr fontId="2" type="noConversion"/>
  <pageMargins left="0.39370078740157483" right="0.39370078740157483" top="0.39370078740157483" bottom="0.39370078740157483" header="0.39370078740157483" footer="0.39370078740157483"/>
  <pageSetup paperSize="9"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BB16D-E85C-C246-AF44-6D2DAB014B74}">
  <dimension ref="A1:P40"/>
  <sheetViews>
    <sheetView showGridLines="0" zoomScale="70" zoomScaleNormal="70" workbookViewId="0">
      <pane ySplit="6" topLeftCell="A7" activePane="bottomLeft" state="frozen"/>
      <selection pane="bottomLeft" activeCell="I20" sqref="I20"/>
    </sheetView>
  </sheetViews>
  <sheetFormatPr defaultColWidth="10.85546875" defaultRowHeight="12.75" x14ac:dyDescent="0.2"/>
  <cols>
    <col min="1" max="1" width="6.140625" style="28" customWidth="1"/>
    <col min="2" max="2" width="14.85546875" style="28" bestFit="1" customWidth="1"/>
    <col min="3" max="3" width="15.28515625" style="28" customWidth="1"/>
    <col min="4" max="4" width="17.85546875" style="28" bestFit="1" customWidth="1"/>
    <col min="5" max="5" width="12.42578125" style="96" bestFit="1" customWidth="1"/>
    <col min="6" max="6" width="14.28515625" style="28" bestFit="1" customWidth="1"/>
    <col min="7" max="7" width="10.42578125" style="28" customWidth="1"/>
    <col min="8" max="8" width="20" style="28" bestFit="1" customWidth="1"/>
    <col min="9" max="9" width="34.42578125" style="71" customWidth="1"/>
    <col min="10" max="10" width="14.7109375" style="28" bestFit="1" customWidth="1"/>
    <col min="11" max="11" width="14.28515625" style="28" bestFit="1" customWidth="1"/>
    <col min="12" max="13" width="14.140625" style="28" bestFit="1" customWidth="1"/>
    <col min="14" max="14" width="13" style="28" customWidth="1"/>
    <col min="15" max="15" width="17" style="68" customWidth="1"/>
    <col min="16" max="256" width="8.85546875" style="28" customWidth="1"/>
    <col min="257" max="16384" width="10.85546875" style="28"/>
  </cols>
  <sheetData>
    <row r="1" spans="1:16" x14ac:dyDescent="0.2">
      <c r="C1" s="52"/>
    </row>
    <row r="2" spans="1:16" ht="18.75" x14ac:dyDescent="0.3">
      <c r="A2" s="145" t="s">
        <v>9</v>
      </c>
      <c r="B2" s="145"/>
      <c r="C2" s="145"/>
      <c r="D2" s="145"/>
      <c r="E2" s="97"/>
      <c r="F2" s="53"/>
    </row>
    <row r="3" spans="1:16" x14ac:dyDescent="0.2">
      <c r="C3" s="52"/>
    </row>
    <row r="4" spans="1:16" ht="13.5" thickBot="1" x14ac:dyDescent="0.25">
      <c r="C4" s="52"/>
    </row>
    <row r="5" spans="1:16" ht="13.5" thickBot="1" x14ac:dyDescent="0.25">
      <c r="C5" s="129" t="s">
        <v>104</v>
      </c>
      <c r="D5" s="130"/>
      <c r="E5" s="28"/>
      <c r="F5" s="131" t="s">
        <v>159</v>
      </c>
      <c r="G5" s="132"/>
      <c r="H5" s="133"/>
      <c r="J5" s="131" t="s">
        <v>160</v>
      </c>
      <c r="K5" s="132"/>
      <c r="L5" s="133"/>
      <c r="O5" s="28"/>
      <c r="P5" s="68"/>
    </row>
    <row r="6" spans="1:16" ht="39" thickBot="1" x14ac:dyDescent="0.25">
      <c r="A6" s="104" t="s">
        <v>103</v>
      </c>
      <c r="B6" s="104" t="s">
        <v>161</v>
      </c>
      <c r="C6" s="104" t="s">
        <v>105</v>
      </c>
      <c r="D6" s="65" t="s">
        <v>106</v>
      </c>
      <c r="E6" s="66" t="s">
        <v>107</v>
      </c>
      <c r="F6" s="98" t="s">
        <v>108</v>
      </c>
      <c r="G6" s="66" t="s">
        <v>109</v>
      </c>
      <c r="H6" s="65" t="s">
        <v>110</v>
      </c>
      <c r="I6" s="66" t="s">
        <v>111</v>
      </c>
      <c r="J6" s="65" t="s">
        <v>112</v>
      </c>
      <c r="K6" s="105" t="s">
        <v>113</v>
      </c>
      <c r="L6" s="65" t="s">
        <v>114</v>
      </c>
      <c r="M6" s="105" t="s">
        <v>115</v>
      </c>
      <c r="N6" s="104" t="s">
        <v>116</v>
      </c>
      <c r="O6" s="65" t="s">
        <v>117</v>
      </c>
      <c r="P6" s="69"/>
    </row>
    <row r="7" spans="1:16" ht="51.75" thickBot="1" x14ac:dyDescent="0.25">
      <c r="A7" s="92">
        <v>1</v>
      </c>
      <c r="B7" s="107" t="s">
        <v>51</v>
      </c>
      <c r="C7" s="107" t="s">
        <v>52</v>
      </c>
      <c r="D7" s="94" t="s">
        <v>188</v>
      </c>
      <c r="E7" s="107"/>
      <c r="F7" s="99" t="s">
        <v>125</v>
      </c>
      <c r="G7" s="92" t="s">
        <v>143</v>
      </c>
      <c r="H7" s="92" t="str">
        <f>INDEX('Matrix Form'!$C$20:$H$25,MATCH('Drinks Hot Food &amp; Beverages'!F7,'Matrix Form'!$C$20:$C$25,0),MATCH('Drinks Hot Food &amp; Beverages'!G7,'Matrix Form'!$C$20:$H$20,0))</f>
        <v>Medium</v>
      </c>
      <c r="I7" s="107" t="s">
        <v>53</v>
      </c>
      <c r="J7" s="99" t="s">
        <v>91</v>
      </c>
      <c r="K7" s="92" t="s">
        <v>143</v>
      </c>
      <c r="L7" s="92" t="str">
        <f>INDEX('Matrix Form'!$C$20:$H$25,MATCH('Drinks Hot Food &amp; Beverages'!J7,'Matrix Form'!$C$20:$C$25,0),MATCH('Drinks Hot Food &amp; Beverages'!K7,'Matrix Form'!$C$20:$H$20,0))</f>
        <v>Low</v>
      </c>
      <c r="M7" s="107" t="s">
        <v>54</v>
      </c>
      <c r="N7" s="107" t="s">
        <v>20</v>
      </c>
      <c r="O7" s="107"/>
      <c r="P7" s="55"/>
    </row>
    <row r="8" spans="1:16" ht="90" thickBot="1" x14ac:dyDescent="0.25">
      <c r="A8" s="93">
        <v>2</v>
      </c>
      <c r="B8" s="94" t="s">
        <v>55</v>
      </c>
      <c r="C8" s="94" t="s">
        <v>61</v>
      </c>
      <c r="D8" s="94" t="s">
        <v>188</v>
      </c>
      <c r="E8" s="94"/>
      <c r="F8" s="100" t="s">
        <v>125</v>
      </c>
      <c r="G8" s="93" t="s">
        <v>143</v>
      </c>
      <c r="H8" s="92" t="str">
        <f>INDEX('Matrix Form'!$C$20:$H$25,MATCH('Drinks Hot Food &amp; Beverages'!F8,'Matrix Form'!$C$20:$C$25,0),MATCH('Drinks Hot Food &amp; Beverages'!G8,'Matrix Form'!$C$20:$H$20,0))</f>
        <v>Medium</v>
      </c>
      <c r="I8" s="94" t="s">
        <v>194</v>
      </c>
      <c r="J8" s="100" t="s">
        <v>91</v>
      </c>
      <c r="K8" s="93" t="s">
        <v>143</v>
      </c>
      <c r="L8" s="93" t="str">
        <f>INDEX('Matrix Form'!$C$20:$H$25,MATCH('Drinks Hot Food &amp; Beverages'!J8,'Matrix Form'!$C$20:$C$25,0),MATCH('Drinks Hot Food &amp; Beverages'!K8,'Matrix Form'!$C$20:$H$20,0))</f>
        <v>Low</v>
      </c>
      <c r="M8" s="94" t="s">
        <v>57</v>
      </c>
      <c r="N8" s="94" t="s">
        <v>24</v>
      </c>
      <c r="O8" s="94"/>
      <c r="P8" s="55"/>
    </row>
    <row r="9" spans="1:16" ht="39" thickBot="1" x14ac:dyDescent="0.25">
      <c r="A9" s="93">
        <v>3</v>
      </c>
      <c r="B9" s="94" t="s">
        <v>55</v>
      </c>
      <c r="C9" s="94" t="s">
        <v>193</v>
      </c>
      <c r="D9" s="94" t="s">
        <v>195</v>
      </c>
      <c r="E9" s="94"/>
      <c r="F9" s="100" t="s">
        <v>125</v>
      </c>
      <c r="G9" s="93" t="s">
        <v>140</v>
      </c>
      <c r="H9" s="92" t="str">
        <f>INDEX('Matrix Form'!$C$20:$H$25,MATCH('Drinks Hot Food &amp; Beverages'!F9,'Matrix Form'!$C$20:$C$25,0),MATCH('Drinks Hot Food &amp; Beverages'!G9,'Matrix Form'!$C$20:$H$20,0))</f>
        <v>Medium</v>
      </c>
      <c r="I9" s="94" t="s">
        <v>196</v>
      </c>
      <c r="J9" s="100" t="s">
        <v>91</v>
      </c>
      <c r="K9" s="93" t="s">
        <v>140</v>
      </c>
      <c r="L9" s="93" t="str">
        <f>INDEX('Matrix Form'!$C$20:$H$25,MATCH('Drinks Hot Food &amp; Beverages'!J9,'Matrix Form'!$C$20:$C$25,0),MATCH('Drinks Hot Food &amp; Beverages'!K9,'Matrix Form'!$C$20:$H$20,0))</f>
        <v>Medium</v>
      </c>
      <c r="M9" s="94" t="s">
        <v>57</v>
      </c>
      <c r="N9" s="94" t="s">
        <v>24</v>
      </c>
      <c r="O9" s="94"/>
      <c r="P9" s="55"/>
    </row>
    <row r="10" spans="1:16" ht="39" thickBot="1" x14ac:dyDescent="0.25">
      <c r="A10" s="93">
        <v>4</v>
      </c>
      <c r="B10" s="94" t="s">
        <v>60</v>
      </c>
      <c r="C10" s="94" t="s">
        <v>61</v>
      </c>
      <c r="D10" s="94" t="s">
        <v>188</v>
      </c>
      <c r="E10" s="94"/>
      <c r="F10" s="100" t="s">
        <v>125</v>
      </c>
      <c r="G10" s="93" t="s">
        <v>140</v>
      </c>
      <c r="H10" s="92" t="str">
        <f>INDEX('Matrix Form'!$C$20:$H$25,MATCH('Drinks Hot Food &amp; Beverages'!F10,'Matrix Form'!$C$20:$C$25,0),MATCH('Drinks Hot Food &amp; Beverages'!G10,'Matrix Form'!$C$20:$H$20,0))</f>
        <v>Medium</v>
      </c>
      <c r="I10" s="94" t="s">
        <v>62</v>
      </c>
      <c r="J10" s="100" t="s">
        <v>91</v>
      </c>
      <c r="K10" s="93" t="s">
        <v>143</v>
      </c>
      <c r="L10" s="93" t="str">
        <f>INDEX('Matrix Form'!$C$20:$H$25,MATCH('Drinks Hot Food &amp; Beverages'!J10,'Matrix Form'!$C$20:$C$25,0),MATCH('Drinks Hot Food &amp; Beverages'!K10,'Matrix Form'!$C$20:$H$20,0))</f>
        <v>Low</v>
      </c>
      <c r="M10" s="94" t="s">
        <v>57</v>
      </c>
      <c r="N10" s="94" t="s">
        <v>63</v>
      </c>
      <c r="O10" s="94"/>
      <c r="P10" s="55"/>
    </row>
    <row r="11" spans="1:16" ht="115.5" thickBot="1" x14ac:dyDescent="0.25">
      <c r="A11" s="92">
        <v>5</v>
      </c>
      <c r="B11" s="94" t="s">
        <v>64</v>
      </c>
      <c r="C11" s="94" t="s">
        <v>65</v>
      </c>
      <c r="D11" s="94" t="s">
        <v>204</v>
      </c>
      <c r="E11" s="94" t="s">
        <v>197</v>
      </c>
      <c r="F11" s="100" t="s">
        <v>125</v>
      </c>
      <c r="G11" s="93" t="s">
        <v>140</v>
      </c>
      <c r="H11" s="92" t="str">
        <f>INDEX('Matrix Form'!$C$20:$H$25,MATCH('Drinks Hot Food &amp; Beverages'!F11,'Matrix Form'!$C$20:$C$25,0),MATCH('Drinks Hot Food &amp; Beverages'!G11,'Matrix Form'!$C$20:$H$20,0))</f>
        <v>Medium</v>
      </c>
      <c r="I11" s="94" t="s">
        <v>66</v>
      </c>
      <c r="J11" s="100" t="s">
        <v>91</v>
      </c>
      <c r="K11" s="93" t="s">
        <v>140</v>
      </c>
      <c r="L11" s="93" t="str">
        <f>INDEX('Matrix Form'!$C$20:$H$25,MATCH('Drinks Hot Food &amp; Beverages'!J11,'Matrix Form'!$C$20:$C$25,0),MATCH('Drinks Hot Food &amp; Beverages'!K11,'Matrix Form'!$C$20:$H$20,0))</f>
        <v>Medium</v>
      </c>
      <c r="M11" s="94" t="s">
        <v>57</v>
      </c>
      <c r="N11" s="94" t="s">
        <v>63</v>
      </c>
      <c r="O11" s="94"/>
      <c r="P11" s="55"/>
    </row>
    <row r="12" spans="1:16" ht="64.5" thickBot="1" x14ac:dyDescent="0.25">
      <c r="A12" s="93">
        <v>6</v>
      </c>
      <c r="B12" s="94" t="s">
        <v>67</v>
      </c>
      <c r="C12" s="94" t="s">
        <v>198</v>
      </c>
      <c r="D12" s="94" t="s">
        <v>199</v>
      </c>
      <c r="E12" s="94" t="s">
        <v>200</v>
      </c>
      <c r="F12" s="100" t="s">
        <v>91</v>
      </c>
      <c r="G12" s="93" t="s">
        <v>143</v>
      </c>
      <c r="H12" s="92" t="str">
        <f>INDEX('Matrix Form'!$C$20:$H$25,MATCH('Drinks Hot Food &amp; Beverages'!F12,'Matrix Form'!$C$20:$C$25,0),MATCH('Drinks Hot Food &amp; Beverages'!G12,'Matrix Form'!$C$20:$H$20,0))</f>
        <v>Low</v>
      </c>
      <c r="I12" s="94" t="s">
        <v>201</v>
      </c>
      <c r="J12" s="100" t="s">
        <v>91</v>
      </c>
      <c r="K12" s="93" t="s">
        <v>143</v>
      </c>
      <c r="L12" s="93" t="str">
        <f>INDEX('Matrix Form'!$C$20:$H$25,MATCH('Drinks Hot Food &amp; Beverages'!J12,'Matrix Form'!$C$20:$C$25,0),MATCH('Drinks Hot Food &amp; Beverages'!K12,'Matrix Form'!$C$20:$H$20,0))</f>
        <v>Low</v>
      </c>
      <c r="M12" s="94" t="s">
        <v>70</v>
      </c>
      <c r="N12" s="94" t="s">
        <v>63</v>
      </c>
      <c r="O12" s="94" t="s">
        <v>202</v>
      </c>
      <c r="P12" s="55"/>
    </row>
    <row r="13" spans="1:16" ht="51.75" thickBot="1" x14ac:dyDescent="0.25">
      <c r="A13" s="93">
        <v>7</v>
      </c>
      <c r="B13" s="94" t="s">
        <v>69</v>
      </c>
      <c r="C13" s="94" t="s">
        <v>52</v>
      </c>
      <c r="D13" s="94" t="s">
        <v>203</v>
      </c>
      <c r="E13" s="94"/>
      <c r="F13" s="99" t="s">
        <v>125</v>
      </c>
      <c r="G13" s="92" t="s">
        <v>143</v>
      </c>
      <c r="H13" s="92" t="str">
        <f>INDEX('Matrix Form'!$C$20:$H$25,MATCH('Drinks Hot Food &amp; Beverages'!F13,'Matrix Form'!$C$20:$C$25,0),MATCH('Drinks Hot Food &amp; Beverages'!G13,'Matrix Form'!$C$20:$H$20,0))</f>
        <v>Medium</v>
      </c>
      <c r="I13" s="94" t="s">
        <v>71</v>
      </c>
      <c r="J13" s="100" t="s">
        <v>91</v>
      </c>
      <c r="K13" s="93" t="s">
        <v>143</v>
      </c>
      <c r="L13" s="93" t="str">
        <f>INDEX('Matrix Form'!$C$20:$H$25,MATCH('Drinks Hot Food &amp; Beverages'!J13,'Matrix Form'!$C$20:$C$25,0),MATCH('Drinks Hot Food &amp; Beverages'!K13,'Matrix Form'!$C$20:$H$20,0))</f>
        <v>Low</v>
      </c>
      <c r="M13" s="94" t="s">
        <v>70</v>
      </c>
      <c r="N13" s="94" t="s">
        <v>63</v>
      </c>
      <c r="O13" s="94"/>
      <c r="P13" s="55"/>
    </row>
    <row r="14" spans="1:16" ht="26.25" thickBot="1" x14ac:dyDescent="0.25">
      <c r="A14" s="93">
        <v>8</v>
      </c>
      <c r="B14" s="94" t="s">
        <v>72</v>
      </c>
      <c r="C14" s="94" t="s">
        <v>73</v>
      </c>
      <c r="D14" s="94" t="s">
        <v>205</v>
      </c>
      <c r="E14" s="94"/>
      <c r="F14" s="100" t="s">
        <v>125</v>
      </c>
      <c r="G14" s="93" t="s">
        <v>143</v>
      </c>
      <c r="H14" s="92" t="str">
        <f>INDEX('Matrix Form'!$C$20:$H$25,MATCH('Drinks Hot Food &amp; Beverages'!F14,'Matrix Form'!$C$20:$C$25,0),MATCH('Drinks Hot Food &amp; Beverages'!G14,'Matrix Form'!$C$20:$H$20,0))</f>
        <v>Medium</v>
      </c>
      <c r="I14" s="94" t="s">
        <v>74</v>
      </c>
      <c r="J14" s="100" t="s">
        <v>91</v>
      </c>
      <c r="K14" s="93" t="s">
        <v>143</v>
      </c>
      <c r="L14" s="93" t="str">
        <f>INDEX('Matrix Form'!$C$20:$H$25,MATCH('Drinks Hot Food &amp; Beverages'!J14,'Matrix Form'!$C$20:$C$25,0),MATCH('Drinks Hot Food &amp; Beverages'!K14,'Matrix Form'!$C$20:$H$20,0))</f>
        <v>Low</v>
      </c>
      <c r="M14" s="94" t="s">
        <v>46</v>
      </c>
      <c r="N14" s="94" t="s">
        <v>24</v>
      </c>
      <c r="O14" s="94"/>
      <c r="P14" s="55"/>
    </row>
    <row r="15" spans="1:16" ht="38.25" x14ac:dyDescent="0.2">
      <c r="A15" s="92">
        <v>9</v>
      </c>
      <c r="B15" s="94" t="s">
        <v>48</v>
      </c>
      <c r="C15" s="94" t="s">
        <v>206</v>
      </c>
      <c r="D15" s="94" t="s">
        <v>207</v>
      </c>
      <c r="E15" s="94"/>
      <c r="F15" s="100" t="s">
        <v>125</v>
      </c>
      <c r="G15" s="93" t="s">
        <v>143</v>
      </c>
      <c r="H15" s="93" t="str">
        <f>INDEX('Matrix Form'!$C$20:$H$25,MATCH('Drinks Hot Food &amp; Beverages'!F15,'Matrix Form'!$C$20:$C$25,0),MATCH('Drinks Hot Food &amp; Beverages'!G15,'Matrix Form'!$C$20:$H$20,0))</f>
        <v>Medium</v>
      </c>
      <c r="I15" s="94" t="s">
        <v>75</v>
      </c>
      <c r="J15" s="100" t="s">
        <v>91</v>
      </c>
      <c r="K15" s="93" t="s">
        <v>143</v>
      </c>
      <c r="L15" s="93" t="str">
        <f>INDEX('Matrix Form'!$C$20:$H$25,MATCH('Drinks Hot Food &amp; Beverages'!J15,'Matrix Form'!$C$20:$C$25,0),MATCH('Drinks Hot Food &amp; Beverages'!K15,'Matrix Form'!$C$20:$H$20,0))</f>
        <v>Low</v>
      </c>
      <c r="M15" s="94" t="s">
        <v>46</v>
      </c>
      <c r="N15" s="94" t="s">
        <v>20</v>
      </c>
      <c r="O15" s="94"/>
      <c r="P15" s="55"/>
    </row>
    <row r="16" spans="1:16" ht="38.25" x14ac:dyDescent="0.2">
      <c r="A16" s="93">
        <v>10</v>
      </c>
      <c r="B16" s="94" t="s">
        <v>26</v>
      </c>
      <c r="C16" s="94" t="s">
        <v>76</v>
      </c>
      <c r="D16" s="94" t="s">
        <v>183</v>
      </c>
      <c r="E16" s="94"/>
      <c r="F16" s="100" t="s">
        <v>125</v>
      </c>
      <c r="G16" s="93" t="s">
        <v>143</v>
      </c>
      <c r="H16" s="93" t="str">
        <f>INDEX('Matrix Form'!$C$20:$H$25,MATCH('Drinks Hot Food &amp; Beverages'!F16,'Matrix Form'!$C$20:$C$25,0),MATCH('Drinks Hot Food &amp; Beverages'!G16,'Matrix Form'!$C$20:$H$20,0))</f>
        <v>Medium</v>
      </c>
      <c r="I16" s="94" t="s">
        <v>77</v>
      </c>
      <c r="J16" s="100" t="s">
        <v>91</v>
      </c>
      <c r="K16" s="93" t="s">
        <v>143</v>
      </c>
      <c r="L16" s="93" t="str">
        <f>INDEX('Matrix Form'!$C$20:$H$25,MATCH('Drinks Hot Food &amp; Beverages'!J16,'Matrix Form'!$C$20:$C$25,0),MATCH('Drinks Hot Food &amp; Beverages'!K16,'Matrix Form'!$C$20:$H$20,0))</f>
        <v>Low</v>
      </c>
      <c r="M16" s="94" t="s">
        <v>46</v>
      </c>
      <c r="N16" s="94" t="s">
        <v>63</v>
      </c>
      <c r="O16" s="94"/>
      <c r="P16" s="55"/>
    </row>
    <row r="17" spans="1:16" ht="38.25" x14ac:dyDescent="0.2">
      <c r="A17" s="93">
        <v>11</v>
      </c>
      <c r="B17" s="94" t="s">
        <v>78</v>
      </c>
      <c r="C17" s="94" t="s">
        <v>61</v>
      </c>
      <c r="D17" s="94" t="s">
        <v>183</v>
      </c>
      <c r="E17" s="94"/>
      <c r="F17" s="100" t="s">
        <v>125</v>
      </c>
      <c r="G17" s="93" t="s">
        <v>143</v>
      </c>
      <c r="H17" s="93" t="str">
        <f>INDEX('Matrix Form'!$C$20:$H$25,MATCH('Drinks Hot Food &amp; Beverages'!F17,'Matrix Form'!$C$20:$C$25,0),MATCH('Drinks Hot Food &amp; Beverages'!G17,'Matrix Form'!$C$20:$H$20,0))</f>
        <v>Medium</v>
      </c>
      <c r="I17" s="94" t="s">
        <v>79</v>
      </c>
      <c r="J17" s="100" t="s">
        <v>91</v>
      </c>
      <c r="K17" s="93" t="s">
        <v>143</v>
      </c>
      <c r="L17" s="93" t="str">
        <f>INDEX('Matrix Form'!$C$20:$H$25,MATCH('Drinks Hot Food &amp; Beverages'!J17,'Matrix Form'!$C$20:$C$25,0),MATCH('Drinks Hot Food &amp; Beverages'!K17,'Matrix Form'!$C$20:$H$20,0))</f>
        <v>Low</v>
      </c>
      <c r="M17" s="94" t="s">
        <v>80</v>
      </c>
      <c r="N17" s="94" t="s">
        <v>24</v>
      </c>
      <c r="O17" s="94"/>
      <c r="P17" s="55"/>
    </row>
    <row r="18" spans="1:16" ht="51" x14ac:dyDescent="0.2">
      <c r="A18" s="93">
        <v>12</v>
      </c>
      <c r="B18" s="94" t="s">
        <v>81</v>
      </c>
      <c r="C18" s="94" t="s">
        <v>82</v>
      </c>
      <c r="D18" s="94" t="s">
        <v>208</v>
      </c>
      <c r="E18" s="94" t="s">
        <v>209</v>
      </c>
      <c r="F18" s="100" t="s">
        <v>125</v>
      </c>
      <c r="G18" s="93" t="s">
        <v>140</v>
      </c>
      <c r="H18" s="93" t="str">
        <f>INDEX('Matrix Form'!$C$20:$H$25,MATCH('Drinks Hot Food &amp; Beverages'!F18,'Matrix Form'!$C$20:$C$25,0),MATCH('Drinks Hot Food &amp; Beverages'!G18,'Matrix Form'!$C$20:$H$20,0))</f>
        <v>Medium</v>
      </c>
      <c r="I18" s="94" t="s">
        <v>210</v>
      </c>
      <c r="J18" s="100" t="s">
        <v>91</v>
      </c>
      <c r="K18" s="93" t="s">
        <v>143</v>
      </c>
      <c r="L18" s="93" t="str">
        <f>INDEX('Matrix Form'!$C$20:$H$25,MATCH('Drinks Hot Food &amp; Beverages'!J18,'Matrix Form'!$C$20:$C$25,0),MATCH('Drinks Hot Food &amp; Beverages'!K18,'Matrix Form'!$C$20:$H$20,0))</f>
        <v>Low</v>
      </c>
      <c r="M18" s="94" t="s">
        <v>84</v>
      </c>
      <c r="N18" s="94" t="s">
        <v>20</v>
      </c>
      <c r="O18" s="94" t="s">
        <v>211</v>
      </c>
      <c r="P18" s="55"/>
    </row>
    <row r="19" spans="1:16" ht="38.25" x14ac:dyDescent="0.2">
      <c r="A19" s="93">
        <v>13</v>
      </c>
      <c r="B19" s="94" t="s">
        <v>81</v>
      </c>
      <c r="C19" s="94" t="s">
        <v>85</v>
      </c>
      <c r="D19" s="94" t="s">
        <v>208</v>
      </c>
      <c r="E19" s="94"/>
      <c r="F19" s="100" t="s">
        <v>125</v>
      </c>
      <c r="G19" s="93" t="s">
        <v>140</v>
      </c>
      <c r="H19" s="93" t="str">
        <f>INDEX('Matrix Form'!$C$20:$H$25,MATCH('Drinks Hot Food &amp; Beverages'!F19,'Matrix Form'!$C$20:$C$25,0),MATCH('Drinks Hot Food &amp; Beverages'!G19,'Matrix Form'!$C$20:$H$20,0))</f>
        <v>Medium</v>
      </c>
      <c r="I19" s="94" t="s">
        <v>213</v>
      </c>
      <c r="J19" s="100" t="s">
        <v>91</v>
      </c>
      <c r="K19" s="93" t="s">
        <v>143</v>
      </c>
      <c r="L19" s="93" t="str">
        <f>INDEX('Matrix Form'!$C$20:$H$25,MATCH('Drinks Hot Food &amp; Beverages'!J19,'Matrix Form'!$C$20:$C$25,0),MATCH('Drinks Hot Food &amp; Beverages'!K19,'Matrix Form'!$C$20:$H$20,0))</f>
        <v>Low</v>
      </c>
      <c r="M19" s="94" t="s">
        <v>87</v>
      </c>
      <c r="N19" s="94" t="s">
        <v>20</v>
      </c>
      <c r="O19" s="94" t="s">
        <v>212</v>
      </c>
      <c r="P19" s="55"/>
    </row>
    <row r="20" spans="1:16" x14ac:dyDescent="0.2">
      <c r="A20" s="93"/>
      <c r="B20" s="94"/>
      <c r="C20" s="94"/>
      <c r="D20" s="94"/>
      <c r="E20" s="94"/>
      <c r="F20" s="100"/>
      <c r="G20" s="93"/>
      <c r="H20" s="93" t="e">
        <f>INDEX('Matrix Form'!$C$20:$H$25,MATCH('Drinks Hot Food &amp; Beverages'!F20,'Matrix Form'!$C$20:$C$25,0),MATCH('Drinks Hot Food &amp; Beverages'!G20,'Matrix Form'!$C$20:$H$20,0))</f>
        <v>#N/A</v>
      </c>
      <c r="I20" s="94"/>
      <c r="J20" s="100"/>
      <c r="K20" s="93"/>
      <c r="L20" s="93" t="e">
        <f>INDEX('Matrix Form'!$C$20:$H$25,MATCH('Drinks Hot Food &amp; Beverages'!J20,'Matrix Form'!$C$20:$C$25,0),MATCH('Drinks Hot Food &amp; Beverages'!K20,'Matrix Form'!$C$20:$H$20,0))</f>
        <v>#N/A</v>
      </c>
      <c r="M20" s="94"/>
      <c r="N20" s="94"/>
      <c r="O20" s="94"/>
      <c r="P20" s="55"/>
    </row>
    <row r="21" spans="1:16" x14ac:dyDescent="0.2">
      <c r="A21" s="93"/>
      <c r="B21" s="94"/>
      <c r="C21" s="94"/>
      <c r="D21" s="94"/>
      <c r="E21" s="94"/>
      <c r="F21" s="100"/>
      <c r="G21" s="93"/>
      <c r="H21" s="93" t="e">
        <f>INDEX('Matrix Form'!$C$20:$H$25,MATCH('Drinks Hot Food &amp; Beverages'!F21,'Matrix Form'!$C$20:$C$25,0),MATCH('Drinks Hot Food &amp; Beverages'!G21,'Matrix Form'!$C$20:$H$20,0))</f>
        <v>#N/A</v>
      </c>
      <c r="I21" s="94"/>
      <c r="J21" s="100"/>
      <c r="K21" s="93"/>
      <c r="L21" s="93" t="e">
        <f>INDEX('Matrix Form'!$C$20:$H$25,MATCH('Drinks Hot Food &amp; Beverages'!J21,'Matrix Form'!$C$20:$C$25,0),MATCH('Drinks Hot Food &amp; Beverages'!K21,'Matrix Form'!$C$20:$H$20,0))</f>
        <v>#N/A</v>
      </c>
      <c r="M21" s="94"/>
      <c r="N21" s="94"/>
      <c r="O21" s="94"/>
      <c r="P21" s="55"/>
    </row>
    <row r="22" spans="1:16" x14ac:dyDescent="0.2">
      <c r="A22" s="93"/>
      <c r="B22" s="94"/>
      <c r="C22" s="94"/>
      <c r="D22" s="94"/>
      <c r="E22" s="94"/>
      <c r="F22" s="100"/>
      <c r="G22" s="93"/>
      <c r="H22" s="93" t="e">
        <f>INDEX('Matrix Form'!$C$20:$H$25,MATCH('Drinks Hot Food &amp; Beverages'!F22,'Matrix Form'!$C$20:$C$25,0),MATCH('Drinks Hot Food &amp; Beverages'!G22,'Matrix Form'!$C$20:$H$20,0))</f>
        <v>#N/A</v>
      </c>
      <c r="I22" s="94"/>
      <c r="J22" s="100"/>
      <c r="K22" s="93"/>
      <c r="L22" s="93" t="e">
        <f>INDEX('Matrix Form'!$C$20:$H$25,MATCH('Drinks Hot Food &amp; Beverages'!J22,'Matrix Form'!$C$20:$C$25,0),MATCH('Drinks Hot Food &amp; Beverages'!K22,'Matrix Form'!$C$20:$H$20,0))</f>
        <v>#N/A</v>
      </c>
      <c r="M22" s="94"/>
      <c r="N22" s="94"/>
      <c r="O22" s="94"/>
      <c r="P22" s="55"/>
    </row>
    <row r="23" spans="1:16" x14ac:dyDescent="0.2">
      <c r="A23" s="93"/>
      <c r="B23" s="94"/>
      <c r="C23" s="94"/>
      <c r="D23" s="94"/>
      <c r="E23" s="94"/>
      <c r="F23" s="100"/>
      <c r="G23" s="93"/>
      <c r="H23" s="93" t="e">
        <f>INDEX('Matrix Form'!$C$20:$H$25,MATCH('Drinks Hot Food &amp; Beverages'!F23,'Matrix Form'!$C$20:$C$25,0),MATCH('Drinks Hot Food &amp; Beverages'!G23,'Matrix Form'!$C$20:$H$20,0))</f>
        <v>#N/A</v>
      </c>
      <c r="I23" s="94"/>
      <c r="J23" s="100"/>
      <c r="K23" s="93"/>
      <c r="L23" s="93" t="e">
        <f>INDEX('Matrix Form'!$C$20:$H$25,MATCH('Drinks Hot Food &amp; Beverages'!J23,'Matrix Form'!$C$20:$C$25,0),MATCH('Drinks Hot Food &amp; Beverages'!K23,'Matrix Form'!$C$20:$H$20,0))</f>
        <v>#N/A</v>
      </c>
      <c r="M23" s="94"/>
      <c r="N23" s="94"/>
      <c r="O23" s="94"/>
      <c r="P23" s="55"/>
    </row>
    <row r="24" spans="1:16" x14ac:dyDescent="0.2">
      <c r="A24" s="93"/>
      <c r="B24" s="94"/>
      <c r="C24" s="94"/>
      <c r="D24" s="94"/>
      <c r="E24" s="94"/>
      <c r="F24" s="100"/>
      <c r="G24" s="93"/>
      <c r="H24" s="93" t="e">
        <f>INDEX('Matrix Form'!$C$20:$H$25,MATCH('Drinks Hot Food &amp; Beverages'!F24,'Matrix Form'!$C$20:$C$25,0),MATCH('Drinks Hot Food &amp; Beverages'!G24,'Matrix Form'!$C$20:$H$20,0))</f>
        <v>#N/A</v>
      </c>
      <c r="I24" s="94"/>
      <c r="J24" s="100"/>
      <c r="K24" s="93"/>
      <c r="L24" s="93" t="e">
        <f>INDEX('Matrix Form'!$C$20:$H$25,MATCH('Drinks Hot Food &amp; Beverages'!J24,'Matrix Form'!$C$20:$C$25,0),MATCH('Drinks Hot Food &amp; Beverages'!K24,'Matrix Form'!$C$20:$H$20,0))</f>
        <v>#N/A</v>
      </c>
      <c r="M24" s="94"/>
      <c r="N24" s="94"/>
      <c r="O24" s="94"/>
      <c r="P24" s="55"/>
    </row>
    <row r="25" spans="1:16" x14ac:dyDescent="0.2">
      <c r="A25" s="93"/>
      <c r="B25" s="94"/>
      <c r="C25" s="94"/>
      <c r="D25" s="94"/>
      <c r="E25" s="94"/>
      <c r="F25" s="100"/>
      <c r="G25" s="93"/>
      <c r="H25" s="93" t="e">
        <f>INDEX('Matrix Form'!$C$20:$H$25,MATCH('Drinks Hot Food &amp; Beverages'!F25,'Matrix Form'!$C$20:$C$25,0),MATCH('Drinks Hot Food &amp; Beverages'!G25,'Matrix Form'!$C$20:$H$20,0))</f>
        <v>#N/A</v>
      </c>
      <c r="I25" s="94"/>
      <c r="J25" s="100"/>
      <c r="K25" s="93"/>
      <c r="L25" s="93" t="e">
        <f>INDEX('Matrix Form'!$C$20:$H$25,MATCH('Drinks Hot Food &amp; Beverages'!J25,'Matrix Form'!$C$20:$C$25,0),MATCH('Drinks Hot Food &amp; Beverages'!K25,'Matrix Form'!$C$20:$H$20,0))</f>
        <v>#N/A</v>
      </c>
      <c r="M25" s="94"/>
      <c r="N25" s="94"/>
      <c r="O25" s="94"/>
      <c r="P25" s="55"/>
    </row>
    <row r="26" spans="1:16" x14ac:dyDescent="0.2">
      <c r="A26" s="93"/>
      <c r="B26" s="94"/>
      <c r="C26" s="94"/>
      <c r="D26" s="94"/>
      <c r="E26" s="94"/>
      <c r="F26" s="100"/>
      <c r="G26" s="93"/>
      <c r="H26" s="93" t="e">
        <f>INDEX('Matrix Form'!$C$20:$H$25,MATCH('Drinks Hot Food &amp; Beverages'!F26,'Matrix Form'!$C$20:$C$25,0),MATCH('Drinks Hot Food &amp; Beverages'!G26,'Matrix Form'!$C$20:$H$20,0))</f>
        <v>#N/A</v>
      </c>
      <c r="I26" s="94"/>
      <c r="J26" s="100"/>
      <c r="K26" s="93"/>
      <c r="L26" s="93" t="e">
        <f>INDEX('Matrix Form'!$C$20:$H$25,MATCH('Drinks Hot Food &amp; Beverages'!J26,'Matrix Form'!$C$20:$C$25,0),MATCH('Drinks Hot Food &amp; Beverages'!K26,'Matrix Form'!$C$20:$H$20,0))</f>
        <v>#N/A</v>
      </c>
      <c r="M26" s="94"/>
      <c r="N26" s="94"/>
      <c r="O26" s="94"/>
      <c r="P26" s="55"/>
    </row>
    <row r="27" spans="1:16" x14ac:dyDescent="0.2">
      <c r="A27" s="93"/>
      <c r="B27" s="94"/>
      <c r="C27" s="94"/>
      <c r="D27" s="94"/>
      <c r="E27" s="94"/>
      <c r="F27" s="100"/>
      <c r="G27" s="93"/>
      <c r="H27" s="93" t="e">
        <f>INDEX('Matrix Form'!$C$20:$H$25,MATCH('Drinks Hot Food &amp; Beverages'!F27,'Matrix Form'!$C$20:$C$25,0),MATCH('Drinks Hot Food &amp; Beverages'!G27,'Matrix Form'!$C$20:$H$20,0))</f>
        <v>#N/A</v>
      </c>
      <c r="I27" s="94"/>
      <c r="J27" s="100"/>
      <c r="K27" s="93"/>
      <c r="L27" s="93" t="e">
        <f>INDEX('Matrix Form'!$C$20:$H$25,MATCH('Drinks Hot Food &amp; Beverages'!J27,'Matrix Form'!$C$20:$C$25,0),MATCH('Drinks Hot Food &amp; Beverages'!K27,'Matrix Form'!$C$20:$H$20,0))</f>
        <v>#N/A</v>
      </c>
      <c r="M27" s="94"/>
      <c r="N27" s="94"/>
      <c r="O27" s="94"/>
      <c r="P27" s="55"/>
    </row>
    <row r="28" spans="1:16" x14ac:dyDescent="0.2">
      <c r="A28" s="94"/>
      <c r="B28" s="94"/>
      <c r="C28" s="94"/>
      <c r="D28" s="94"/>
      <c r="E28" s="94"/>
      <c r="F28" s="100"/>
      <c r="G28" s="93"/>
      <c r="H28" s="93" t="e">
        <f>INDEX('Matrix Form'!$C$20:$H$25,MATCH('Drinks Hot Food &amp; Beverages'!F28,'Matrix Form'!$C$20:$C$25,0),MATCH('Drinks Hot Food &amp; Beverages'!G28,'Matrix Form'!$C$20:$H$20,0))</f>
        <v>#N/A</v>
      </c>
      <c r="I28" s="94"/>
      <c r="J28" s="100"/>
      <c r="K28" s="93"/>
      <c r="L28" s="93" t="e">
        <f>INDEX('Matrix Form'!$C$20:$H$25,MATCH('Drinks Hot Food &amp; Beverages'!J28,'Matrix Form'!$C$20:$C$25,0),MATCH('Drinks Hot Food &amp; Beverages'!K28,'Matrix Form'!$C$20:$H$20,0))</f>
        <v>#N/A</v>
      </c>
      <c r="M28" s="94"/>
      <c r="N28" s="94"/>
      <c r="O28" s="94"/>
      <c r="P28" s="55"/>
    </row>
    <row r="29" spans="1:16" x14ac:dyDescent="0.2">
      <c r="A29" s="94"/>
      <c r="B29" s="94"/>
      <c r="C29" s="94"/>
      <c r="D29" s="94"/>
      <c r="E29" s="94"/>
      <c r="F29" s="100"/>
      <c r="G29" s="93"/>
      <c r="H29" s="93" t="e">
        <f>INDEX('Matrix Form'!$C$20:$H$25,MATCH('Drinks Hot Food &amp; Beverages'!F29,'Matrix Form'!$C$20:$C$25,0),MATCH('Drinks Hot Food &amp; Beverages'!G29,'Matrix Form'!$C$20:$H$20,0))</f>
        <v>#N/A</v>
      </c>
      <c r="I29" s="94"/>
      <c r="J29" s="100"/>
      <c r="K29" s="93"/>
      <c r="L29" s="93" t="e">
        <f>INDEX('Matrix Form'!$C$20:$H$25,MATCH('Drinks Hot Food &amp; Beverages'!J29,'Matrix Form'!$C$20:$C$25,0),MATCH('Drinks Hot Food &amp; Beverages'!K29,'Matrix Form'!$C$20:$H$20,0))</f>
        <v>#N/A</v>
      </c>
      <c r="M29" s="94"/>
      <c r="N29" s="94"/>
      <c r="O29" s="94"/>
      <c r="P29" s="64"/>
    </row>
    <row r="30" spans="1:16" x14ac:dyDescent="0.2">
      <c r="A30" s="94"/>
      <c r="B30" s="94"/>
      <c r="C30" s="94"/>
      <c r="D30" s="94"/>
      <c r="E30" s="94"/>
      <c r="F30" s="100"/>
      <c r="G30" s="93"/>
      <c r="H30" s="93" t="e">
        <f>INDEX('Matrix Form'!$C$20:$H$25,MATCH('Drinks Hot Food &amp; Beverages'!F30,'Matrix Form'!$C$20:$C$25,0),MATCH('Drinks Hot Food &amp; Beverages'!G30,'Matrix Form'!$C$20:$H$20,0))</f>
        <v>#N/A</v>
      </c>
      <c r="I30" s="94"/>
      <c r="J30" s="100"/>
      <c r="K30" s="93"/>
      <c r="L30" s="93" t="e">
        <f>INDEX('Matrix Form'!$C$20:$H$25,MATCH('Drinks Hot Food &amp; Beverages'!J30,'Matrix Form'!$C$20:$C$25,0),MATCH('Drinks Hot Food &amp; Beverages'!K30,'Matrix Form'!$C$20:$H$20,0))</f>
        <v>#N/A</v>
      </c>
      <c r="M30" s="94"/>
      <c r="N30" s="94"/>
      <c r="O30" s="94"/>
      <c r="P30" s="55"/>
    </row>
    <row r="31" spans="1:16" ht="13.5" thickBot="1" x14ac:dyDescent="0.25">
      <c r="A31" s="106"/>
      <c r="B31" s="106"/>
      <c r="C31" s="106"/>
      <c r="D31" s="106"/>
      <c r="E31" s="106"/>
      <c r="F31" s="101"/>
      <c r="G31" s="95"/>
      <c r="H31" s="95" t="e">
        <f>INDEX('Matrix Form'!$C$20:$H$25,MATCH('Drinks Hot Food &amp; Beverages'!F31,'Matrix Form'!$C$20:$C$25,0),MATCH('Drinks Hot Food &amp; Beverages'!G31,'Matrix Form'!$C$20:$H$20,0))</f>
        <v>#N/A</v>
      </c>
      <c r="I31" s="106"/>
      <c r="J31" s="101"/>
      <c r="K31" s="95"/>
      <c r="L31" s="95" t="e">
        <f>INDEX('Matrix Form'!$C$20:$H$25,MATCH('Drinks Hot Food &amp; Beverages'!J31,'Matrix Form'!$C$20:$C$25,0),MATCH('Drinks Hot Food &amp; Beverages'!K31,'Matrix Form'!$C$20:$H$20,0))</f>
        <v>#N/A</v>
      </c>
      <c r="M31" s="106"/>
      <c r="N31" s="106"/>
      <c r="O31" s="106"/>
      <c r="P31" s="55"/>
    </row>
    <row r="32" spans="1:16" x14ac:dyDescent="0.2">
      <c r="A32" s="54"/>
      <c r="B32" s="55"/>
      <c r="C32" s="56"/>
      <c r="D32" s="55"/>
      <c r="E32" s="102"/>
      <c r="F32" s="55"/>
    </row>
    <row r="33" spans="1:6" x14ac:dyDescent="0.2">
      <c r="A33" s="70" t="s">
        <v>36</v>
      </c>
      <c r="B33" s="57"/>
      <c r="C33" s="58"/>
      <c r="D33" s="57"/>
      <c r="E33" s="70"/>
      <c r="F33" s="57"/>
    </row>
    <row r="34" spans="1:6" x14ac:dyDescent="0.2">
      <c r="A34" s="57"/>
      <c r="B34" s="57"/>
      <c r="C34" s="58"/>
      <c r="D34" s="57"/>
      <c r="E34" s="70"/>
      <c r="F34" s="57"/>
    </row>
    <row r="35" spans="1:6" x14ac:dyDescent="0.2">
      <c r="A35" s="57"/>
      <c r="B35" s="57"/>
      <c r="C35" s="58"/>
      <c r="D35" s="57"/>
      <c r="E35" s="70"/>
      <c r="F35" s="57"/>
    </row>
    <row r="36" spans="1:6" x14ac:dyDescent="0.2">
      <c r="A36" s="59" t="s">
        <v>5</v>
      </c>
      <c r="B36" s="61"/>
      <c r="C36" s="60" t="s">
        <v>94</v>
      </c>
      <c r="D36" s="62"/>
      <c r="E36" s="103" t="s">
        <v>8</v>
      </c>
      <c r="F36" s="61"/>
    </row>
    <row r="37" spans="1:6" x14ac:dyDescent="0.2">
      <c r="C37" s="52"/>
    </row>
    <row r="38" spans="1:6" x14ac:dyDescent="0.2">
      <c r="C38" s="52"/>
    </row>
    <row r="39" spans="1:6" x14ac:dyDescent="0.2">
      <c r="C39" s="52"/>
    </row>
    <row r="40" spans="1:6" x14ac:dyDescent="0.2">
      <c r="C40" s="52"/>
    </row>
  </sheetData>
  <mergeCells count="4">
    <mergeCell ref="A2:D2"/>
    <mergeCell ref="C5:D5"/>
    <mergeCell ref="F5:H5"/>
    <mergeCell ref="J5:L5"/>
  </mergeCells>
  <conditionalFormatting sqref="H7:H8 H10:H31">
    <cfRule type="expression" dxfId="11" priority="10" stopIfTrue="1">
      <formula>H7="Low"</formula>
    </cfRule>
    <cfRule type="expression" dxfId="10" priority="11" stopIfTrue="1">
      <formula>H7="Medium"</formula>
    </cfRule>
    <cfRule type="expression" dxfId="9" priority="12" stopIfTrue="1">
      <formula>H7="HIGH"</formula>
    </cfRule>
  </conditionalFormatting>
  <conditionalFormatting sqref="L7:L8 L10:L31">
    <cfRule type="expression" dxfId="8" priority="7" stopIfTrue="1">
      <formula>L7="Low"</formula>
    </cfRule>
    <cfRule type="expression" dxfId="7" priority="8" stopIfTrue="1">
      <formula>L7="Medium"</formula>
    </cfRule>
    <cfRule type="expression" dxfId="6" priority="9" stopIfTrue="1">
      <formula>L7="HIGH"</formula>
    </cfRule>
  </conditionalFormatting>
  <conditionalFormatting sqref="H9">
    <cfRule type="expression" dxfId="5" priority="4" stopIfTrue="1">
      <formula>H9="Low"</formula>
    </cfRule>
    <cfRule type="expression" dxfId="4" priority="5" stopIfTrue="1">
      <formula>H9="Medium"</formula>
    </cfRule>
    <cfRule type="expression" dxfId="3" priority="6" stopIfTrue="1">
      <formula>H9="HIGH"</formula>
    </cfRule>
  </conditionalFormatting>
  <conditionalFormatting sqref="L9">
    <cfRule type="expression" dxfId="2" priority="1" stopIfTrue="1">
      <formula>L9="Low"</formula>
    </cfRule>
    <cfRule type="expression" dxfId="1" priority="2" stopIfTrue="1">
      <formula>L9="Medium"</formula>
    </cfRule>
    <cfRule type="expression" dxfId="0" priority="3" stopIfTrue="1">
      <formula>L9="HIGH"</formula>
    </cfRule>
  </conditionalFormatting>
  <pageMargins left="0.39370078740157483" right="0.39370078740157483" top="0.78740157480314965" bottom="0.78740157480314965" header="0.51181102362204722" footer="0.51181102362204722"/>
  <pageSetup paperSize="9" orientation="landscape"/>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E091F48C-1875-A74F-8895-5BEA9EB43490}">
          <x14:formula1>
            <xm:f>'Matrix Form'!$C$6:$C$10</xm:f>
          </x14:formula1>
          <xm:sqref>J7:J31 F7:F31</xm:sqref>
        </x14:dataValidation>
        <x14:dataValidation type="list" allowBlank="1" showInputMessage="1" showErrorMessage="1" xr:uid="{0A790410-2BF9-B741-94A8-8F5D81440916}">
          <x14:formula1>
            <xm:f>'Matrix Form'!$C$13:$C$17</xm:f>
          </x14:formula1>
          <xm:sqref>K7:K31 G7:G31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topLeftCell="A8" zoomScale="176" zoomScaleNormal="176" workbookViewId="0">
      <selection activeCell="E7" sqref="E7:F18"/>
    </sheetView>
  </sheetViews>
  <sheetFormatPr defaultColWidth="11.42578125" defaultRowHeight="12.75" x14ac:dyDescent="0.2"/>
  <cols>
    <col min="1" max="1" width="32.42578125" bestFit="1" customWidth="1"/>
    <col min="2" max="2" width="20.42578125" style="18" customWidth="1"/>
    <col min="3" max="3" width="12.42578125" customWidth="1"/>
    <col min="4" max="4" width="47.42578125" customWidth="1"/>
    <col min="5" max="5" width="14.28515625" style="18" customWidth="1"/>
    <col min="6" max="6" width="13.42578125" style="18" customWidth="1"/>
    <col min="7" max="256" width="8.85546875" customWidth="1"/>
  </cols>
  <sheetData>
    <row r="1" spans="1:6" x14ac:dyDescent="0.2">
      <c r="C1" s="2"/>
    </row>
    <row r="2" spans="1:6" ht="18" x14ac:dyDescent="0.25">
      <c r="A2" s="146" t="s">
        <v>56</v>
      </c>
      <c r="B2" s="146"/>
      <c r="C2" s="146"/>
      <c r="D2" s="146"/>
      <c r="E2" s="19"/>
      <c r="F2" s="19"/>
    </row>
    <row r="3" spans="1:6" x14ac:dyDescent="0.2">
      <c r="C3" s="2"/>
    </row>
    <row r="4" spans="1:6" x14ac:dyDescent="0.2">
      <c r="C4" s="2"/>
    </row>
    <row r="5" spans="1:6" x14ac:dyDescent="0.2">
      <c r="C5" s="2"/>
    </row>
    <row r="6" spans="1:6" ht="38.25" x14ac:dyDescent="0.2">
      <c r="A6" s="8" t="s">
        <v>13</v>
      </c>
      <c r="B6" s="12" t="s">
        <v>14</v>
      </c>
      <c r="C6" s="25" t="s">
        <v>15</v>
      </c>
      <c r="D6" s="8" t="s">
        <v>10</v>
      </c>
      <c r="E6" s="12" t="s">
        <v>11</v>
      </c>
      <c r="F6" s="12" t="s">
        <v>12</v>
      </c>
    </row>
    <row r="7" spans="1:6" ht="38.25" x14ac:dyDescent="0.2">
      <c r="A7" s="8" t="s">
        <v>51</v>
      </c>
      <c r="B7" s="11" t="s">
        <v>52</v>
      </c>
      <c r="C7" s="10" t="s">
        <v>18</v>
      </c>
      <c r="D7" s="11" t="s">
        <v>53</v>
      </c>
      <c r="E7" s="11" t="s">
        <v>54</v>
      </c>
      <c r="F7" s="11" t="s">
        <v>20</v>
      </c>
    </row>
    <row r="8" spans="1:6" ht="76.5" x14ac:dyDescent="0.2">
      <c r="A8" s="9" t="s">
        <v>55</v>
      </c>
      <c r="B8" s="11" t="s">
        <v>58</v>
      </c>
      <c r="C8" s="10" t="s">
        <v>18</v>
      </c>
      <c r="D8" s="11" t="s">
        <v>59</v>
      </c>
      <c r="E8" s="11" t="s">
        <v>57</v>
      </c>
      <c r="F8" s="11" t="s">
        <v>24</v>
      </c>
    </row>
    <row r="9" spans="1:6" ht="25.5" x14ac:dyDescent="0.2">
      <c r="A9" s="9" t="s">
        <v>60</v>
      </c>
      <c r="B9" s="11" t="s">
        <v>61</v>
      </c>
      <c r="C9" s="10" t="s">
        <v>18</v>
      </c>
      <c r="D9" s="11" t="s">
        <v>62</v>
      </c>
      <c r="E9" s="11" t="s">
        <v>57</v>
      </c>
      <c r="F9" s="11" t="s">
        <v>63</v>
      </c>
    </row>
    <row r="10" spans="1:6" ht="102" x14ac:dyDescent="0.2">
      <c r="A10" s="9" t="s">
        <v>64</v>
      </c>
      <c r="B10" s="11" t="s">
        <v>65</v>
      </c>
      <c r="C10" s="10" t="s">
        <v>22</v>
      </c>
      <c r="D10" s="11" t="s">
        <v>66</v>
      </c>
      <c r="E10" s="11" t="s">
        <v>57</v>
      </c>
      <c r="F10" s="11" t="s">
        <v>63</v>
      </c>
    </row>
    <row r="11" spans="1:6" ht="25.5" x14ac:dyDescent="0.2">
      <c r="A11" s="9" t="s">
        <v>67</v>
      </c>
      <c r="B11" s="11" t="s">
        <v>68</v>
      </c>
      <c r="C11" s="10" t="s">
        <v>18</v>
      </c>
      <c r="D11" s="16"/>
      <c r="E11" s="16"/>
      <c r="F11" s="20" t="s">
        <v>63</v>
      </c>
    </row>
    <row r="12" spans="1:6" ht="51" x14ac:dyDescent="0.2">
      <c r="A12" s="9" t="s">
        <v>69</v>
      </c>
      <c r="B12" s="11" t="s">
        <v>52</v>
      </c>
      <c r="C12" s="10" t="s">
        <v>18</v>
      </c>
      <c r="D12" s="11" t="s">
        <v>71</v>
      </c>
      <c r="E12" s="11" t="s">
        <v>70</v>
      </c>
      <c r="F12" s="11" t="s">
        <v>63</v>
      </c>
    </row>
    <row r="13" spans="1:6" ht="25.5" x14ac:dyDescent="0.2">
      <c r="A13" s="17" t="s">
        <v>72</v>
      </c>
      <c r="B13" s="11" t="s">
        <v>73</v>
      </c>
      <c r="C13" s="10" t="s">
        <v>22</v>
      </c>
      <c r="D13" s="9" t="s">
        <v>74</v>
      </c>
      <c r="E13" s="11" t="s">
        <v>46</v>
      </c>
      <c r="F13" s="11" t="s">
        <v>24</v>
      </c>
    </row>
    <row r="14" spans="1:6" ht="25.5" x14ac:dyDescent="0.2">
      <c r="A14" s="17" t="s">
        <v>48</v>
      </c>
      <c r="B14" s="11" t="s">
        <v>49</v>
      </c>
      <c r="C14" s="10" t="s">
        <v>18</v>
      </c>
      <c r="D14" s="9" t="s">
        <v>75</v>
      </c>
      <c r="E14" s="11" t="s">
        <v>46</v>
      </c>
      <c r="F14" s="11" t="s">
        <v>20</v>
      </c>
    </row>
    <row r="15" spans="1:6" ht="25.5" x14ac:dyDescent="0.2">
      <c r="A15" s="17" t="s">
        <v>26</v>
      </c>
      <c r="B15" s="11" t="s">
        <v>76</v>
      </c>
      <c r="C15" s="10" t="s">
        <v>18</v>
      </c>
      <c r="D15" s="9" t="s">
        <v>77</v>
      </c>
      <c r="E15" s="11" t="s">
        <v>46</v>
      </c>
      <c r="F15" s="11" t="s">
        <v>63</v>
      </c>
    </row>
    <row r="16" spans="1:6" ht="25.5" x14ac:dyDescent="0.2">
      <c r="A16" s="17" t="s">
        <v>78</v>
      </c>
      <c r="B16" s="11" t="s">
        <v>61</v>
      </c>
      <c r="C16" s="10" t="s">
        <v>22</v>
      </c>
      <c r="D16" s="9" t="s">
        <v>79</v>
      </c>
      <c r="E16" s="11" t="s">
        <v>80</v>
      </c>
      <c r="F16" s="11" t="s">
        <v>24</v>
      </c>
    </row>
    <row r="17" spans="1:6" ht="25.5" x14ac:dyDescent="0.2">
      <c r="A17" s="17" t="s">
        <v>81</v>
      </c>
      <c r="B17" s="11" t="s">
        <v>82</v>
      </c>
      <c r="C17" s="10" t="s">
        <v>22</v>
      </c>
      <c r="D17" s="11" t="s">
        <v>83</v>
      </c>
      <c r="E17" s="11" t="s">
        <v>84</v>
      </c>
      <c r="F17" s="11" t="s">
        <v>20</v>
      </c>
    </row>
    <row r="18" spans="1:6" ht="25.5" x14ac:dyDescent="0.2">
      <c r="A18" s="17" t="s">
        <v>81</v>
      </c>
      <c r="B18" s="11" t="s">
        <v>85</v>
      </c>
      <c r="C18" s="10" t="s">
        <v>22</v>
      </c>
      <c r="D18" s="9" t="s">
        <v>86</v>
      </c>
      <c r="E18" s="11" t="s">
        <v>87</v>
      </c>
      <c r="F18" s="11" t="s">
        <v>20</v>
      </c>
    </row>
    <row r="19" spans="1:6" ht="12" customHeight="1" x14ac:dyDescent="0.2">
      <c r="A19" s="13"/>
      <c r="B19" s="21"/>
      <c r="C19" s="15"/>
      <c r="D19" s="14"/>
      <c r="E19" s="21"/>
      <c r="F19" s="21"/>
    </row>
    <row r="20" spans="1:6" x14ac:dyDescent="0.2">
      <c r="A20" s="13"/>
      <c r="B20" s="21"/>
      <c r="C20" s="15"/>
      <c r="D20" s="14"/>
      <c r="E20" s="21"/>
      <c r="F20" s="21"/>
    </row>
    <row r="21" spans="1:6" x14ac:dyDescent="0.2">
      <c r="A21" s="147" t="s">
        <v>88</v>
      </c>
      <c r="B21" s="149"/>
      <c r="C21" s="149"/>
      <c r="D21" s="149"/>
      <c r="E21" s="149"/>
      <c r="F21" s="149"/>
    </row>
    <row r="22" spans="1:6" x14ac:dyDescent="0.2">
      <c r="A22" s="4"/>
      <c r="B22" s="22"/>
      <c r="C22" s="5"/>
      <c r="D22" s="4"/>
      <c r="E22" s="22"/>
      <c r="F22" s="22"/>
    </row>
    <row r="23" spans="1:6" x14ac:dyDescent="0.2">
      <c r="A23" s="4" t="s">
        <v>36</v>
      </c>
      <c r="B23" s="22"/>
      <c r="C23" s="5"/>
      <c r="D23" s="4"/>
      <c r="E23" s="22"/>
      <c r="F23" s="22"/>
    </row>
    <row r="24" spans="1:6" x14ac:dyDescent="0.2">
      <c r="A24" s="4"/>
      <c r="B24" s="22"/>
      <c r="C24" s="5"/>
      <c r="D24" s="4"/>
      <c r="E24" s="22"/>
      <c r="F24" s="22"/>
    </row>
    <row r="25" spans="1:6" x14ac:dyDescent="0.2">
      <c r="A25" s="4"/>
      <c r="B25" s="22"/>
      <c r="C25" s="5"/>
      <c r="D25" s="4"/>
      <c r="E25" s="22"/>
      <c r="F25" s="22"/>
    </row>
    <row r="26" spans="1:6" x14ac:dyDescent="0.2">
      <c r="A26" s="23" t="s">
        <v>5</v>
      </c>
      <c r="B26" s="22"/>
      <c r="C26" s="24" t="s">
        <v>6</v>
      </c>
      <c r="D26" s="24" t="s">
        <v>8</v>
      </c>
      <c r="E26" s="22"/>
      <c r="F26" s="22"/>
    </row>
    <row r="27" spans="1:6" x14ac:dyDescent="0.2">
      <c r="C27" s="2"/>
    </row>
    <row r="28" spans="1:6" x14ac:dyDescent="0.2">
      <c r="C28" s="2"/>
    </row>
    <row r="29" spans="1:6" x14ac:dyDescent="0.2">
      <c r="C29" s="2"/>
    </row>
    <row r="30" spans="1:6" x14ac:dyDescent="0.2">
      <c r="C30" s="2"/>
    </row>
    <row r="31" spans="1:6" x14ac:dyDescent="0.2">
      <c r="C31" s="2"/>
    </row>
  </sheetData>
  <mergeCells count="2">
    <mergeCell ref="A21:F21"/>
    <mergeCell ref="A2:D2"/>
  </mergeCells>
  <phoneticPr fontId="2" type="noConversion"/>
  <pageMargins left="0.39370078740157483" right="0.39370078740157483" top="0.39370078740157483" bottom="0.39370078740157483" header="0.51181102362204722" footer="0.51181102362204722"/>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Activity Risk Assess App Form</vt:lpstr>
      <vt:lpstr>Emerge Risk Assessment Form</vt:lpstr>
      <vt:lpstr>Matrix Form</vt:lpstr>
      <vt:lpstr>BBQ usage</vt:lpstr>
      <vt:lpstr>Use of BBQ (old)</vt:lpstr>
      <vt:lpstr>Drinks Hot Food &amp; Beverages</vt:lpstr>
      <vt:lpstr>Drinks Hot Food &amp; Bev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Parramatta Baptist Church</dc:creator>
  <cp:lastModifiedBy>Ben Wilson</cp:lastModifiedBy>
  <cp:lastPrinted>2014-03-10T03:23:19Z</cp:lastPrinted>
  <dcterms:created xsi:type="dcterms:W3CDTF">2013-05-31T02:25:37Z</dcterms:created>
  <dcterms:modified xsi:type="dcterms:W3CDTF">2021-07-28T06:39:06Z</dcterms:modified>
</cp:coreProperties>
</file>